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2021-JAN" sheetId="1" r:id="rId4"/>
    <sheet state="visible" name="2024 - JAN" sheetId="2" r:id="rId5"/>
    <sheet state="visible" name="2024 - FEV" sheetId="3" r:id="rId6"/>
    <sheet state="visible" name="2024 - MAR" sheetId="4" r:id="rId7"/>
    <sheet state="visible" name="2024 - ABR" sheetId="5" r:id="rId8"/>
    <sheet state="visible" name="2024 - MAI" sheetId="6" r:id="rId9"/>
    <sheet state="visible" name="2024 - JUN" sheetId="7" r:id="rId10"/>
    <sheet state="visible" name="2024 - JUL" sheetId="8" r:id="rId11"/>
    <sheet state="visible" name="2024 - AGO" sheetId="9" r:id="rId12"/>
    <sheet state="hidden" name="Decreto de Concessão de passage" sheetId="10" r:id="rId13"/>
    <sheet state="hidden" name="Cópia de 2021-JAN" sheetId="11" r:id="rId14"/>
    <sheet state="visible" name="2024 - Set" sheetId="12" r:id="rId15"/>
    <sheet state="visible" name="2024 - Out" sheetId="13" r:id="rId16"/>
    <sheet state="visible" name="2024 - Nov" sheetId="14" r:id="rId17"/>
    <sheet state="visible" name="2024 - Dez" sheetId="15" r:id="rId18"/>
    <sheet state="visible" name="2025 - Janeiro" sheetId="16" r:id="rId19"/>
    <sheet state="visible" name="2025 - Fev" sheetId="17" r:id="rId20"/>
    <sheet state="visible" name="2025 - Mar" sheetId="18" r:id="rId21"/>
    <sheet state="visible" name=" 2025 - Abril" sheetId="19" r:id="rId22"/>
    <sheet state="visible" name=" 2025 - Maio" sheetId="20" r:id="rId23"/>
    <sheet state="visible" name="2025 - Junho" sheetId="21" r:id="rId24"/>
    <sheet state="visible" name=" 2025 - Julho" sheetId="22" r:id="rId25"/>
    <sheet state="visible" name="2025 - Agosto" sheetId="23" r:id="rId26"/>
    <sheet state="visible" name="2025 - Setembro" sheetId="24" r:id="rId27"/>
    <sheet state="visible" name="2025 - Outubro " sheetId="25" r:id="rId28"/>
    <sheet state="visible" name="2025 - Novembro" sheetId="26" r:id="rId29"/>
  </sheets>
  <definedNames/>
  <calcPr/>
  <extLst>
    <ext uri="GoogleSheetsCustomDataVersion2">
      <go:sheetsCustomData xmlns:go="http://customooxmlschemas.google.com/" r:id="rId30" roundtripDataChecksum="HcfeOYSntudb4nVJTAJ0HRAabDmRbWinD3XhO4/wNJ8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J7">
      <text>
        <t xml:space="preserve">======
ID#AAABtB7_vWc
     (2022-03-15 12:23:43)
CIDADE DE PARTIDA DA VIAGEM. RECIFE, CARUARU, JOÃO PESSOA, ETC.</t>
      </text>
    </comment>
    <comment authorId="0" ref="T7">
      <text>
        <t xml:space="preserve">======
ID#AAABtB7_vWA
     (2022-03-15 12:23:43)
VALOR UNITÁRIO DA DIÁRIA INTEGRAL, EM REAIS (R$).</t>
      </text>
    </comment>
    <comment authorId="0" ref="A6">
      <text>
        <t xml:space="preserve">======
ID#AAABtB7_vXA
     (2022-03-15 12:23:43)
SIGLA DA UNIDADE GESTORA COORDENADORA. EX. SEE, SES, SCGE, ETC.</t>
      </text>
    </comment>
    <comment authorId="0" ref="Z5">
      <text>
        <t xml:space="preserve">======
ID#AAABtB7_vWg
     (2022-03-15 12:23:43)
CAMPO ABERTO PARA REGISTRAR OBSERVAÇÕES DIVERSAS. EX. DIÁRIAS EXECUTADAS SEM A NECESSIDADE DE EMISSÃO DE PASSAGENS, AS DIÁRIAS REFERENTES A ESSAS PASSAGENS SERÃO EMITIDAS E REGISTRADAS NO MÊS SUBSEQUENTE, ETC.</t>
      </text>
    </comment>
    <comment authorId="0" ref="G6">
      <text>
        <t xml:space="preserve">======
ID#AAABtB7_vWE
     (2022-03-15 12:23:43)
DESCRIÇÃO RESUMIDA DO MOTIVO DO DESLOCAMENTO QUE DEU ORIGEM ÀS DIÁRIAS E PASSAGENS. EX. 15º REUNIÃO DO COMITÊ GESTOR DA REDE SICONV, QUE ACONTECERÁ NO RIO DE JANEIRO, NOS DIAS 03 E 04 DE ABRIL DE 2019.</t>
      </text>
    </comment>
    <comment authorId="0" ref="U7">
      <text>
        <t xml:space="preserve">======
ID#AAABtB8Ahvg
     (2022-03-15 12:23:43)
QUANTIDADE DE DIÁRIAS PARCIAIS.</t>
      </text>
    </comment>
    <comment authorId="0" ref="H6">
      <text>
        <t xml:space="preserve">======
ID#AAABtB7_vWY
     (2022-03-15 12:23:43)
LISTA SUSPENSA PARA O TIPO DO EVENTO QUE DEU ORIGEM ÀS DIÁRIAS E PASSAGENS, COM AS SEGUINTES OPÇÕES: SERVIÇO, CURSO, REUNIÃO, EVENTO OU OUTROS. NESTE ÚLTIMO CASO, É NECESSÁRIO ESPECIFICAR OUTROS NO CAMPO "OBSERVAÇÕES".</t>
      </text>
    </comment>
    <comment authorId="0" ref="N6">
      <text>
        <t xml:space="preserve">======
ID#AAABtB7_vV8
     (2022-03-15 12:23:43)
DATA DE RETORNO DA VIAGEM. 
FORMATO: DD/MM/AAAA.</t>
      </text>
    </comment>
    <comment authorId="0" ref="L7">
      <text>
        <t xml:space="preserve">======
ID#AAABtB7_vW8
     (2022-03-15 12:23:43)
CIDADE OU PAÍS DE DESTINO DA VIAGEM. QUANDO FOR VIAGEM INTERNACIONAL REGISTRAR A CIDADE E O PAÍS. EX. BUENOS AIRES/ARGENTINA,  SANTIAGO/CHILE, BOGOTÁ/COLÔMBIA, ETC.</t>
      </text>
    </comment>
    <comment authorId="0" ref="B6">
      <text>
        <t xml:space="preserve">======
ID#AAABtB8Ahvk
     (2022-03-15 12:23:43)
SIGLA DA UNIDADE GESTORA EXECUTORA. SEDUC, SCGE, ETC.</t>
      </text>
    </comment>
    <comment authorId="0" ref="Q6">
      <text>
        <t xml:space="preserve">======
ID#AAABtB7_vWs
     (2022-03-15 12:23:43)
VALOR DA PASSAGEM DE VOLTA, EM REAIS (R$).</t>
      </text>
    </comment>
    <comment authorId="0" ref="I7">
      <text>
        <t xml:space="preserve">======
ID#AAABtB7_vWQ
     (2022-03-15 12:23:43)
SIGLA DA UNIDADE DA FEDERAÇÃO DE PARTIDA DA VIAGEM. EX. PE, PB, SP, ETC.</t>
      </text>
    </comment>
    <comment authorId="0" ref="M6">
      <text>
        <t xml:space="preserve">======
ID#AAABtB7_vW0
     (2022-03-15 12:23:43)
DATA DE PARTIDA DA VIAGEM. 
FORMATO: DD/MM/AAAA.</t>
      </text>
    </comment>
    <comment authorId="0" ref="R6">
      <text>
        <t xml:space="preserve">======
ID#AAABtB7_vWw
     (2022-03-15 12:23:43)
(CÉLULA DE PREENCHIMENTO AUTOMÁTICO) VALOR TOTAL DE PASSAGENS, EM REAIS (R$).</t>
      </text>
    </comment>
    <comment authorId="0" ref="K7">
      <text>
        <t xml:space="preserve">======
ID#AAABtB8Ahvc
     (2022-03-15 12:23:43)
SIGLA DA UNIDADE DA FEDERAÇÃO DE DESTINO DA VIAGEM. EX. PE, PB, SP, ETC. DEIXAR O CAMPO EM BRANCO QUANDO O DESTINO FOR O EXTERIOR DO BRASIL.</t>
      </text>
    </comment>
    <comment authorId="0" ref="E6">
      <text>
        <t xml:space="preserve">======
ID#AAABtB7_vWU
     (2022-03-15 12:23:43)
CARGO OU FUNÇÃO DO SERVIDOR FAVORECIDO DAS DIÁRIAS E PASSAGENS. EX. SECRETÁRIO EXECUTIVO DE ADMINISTRAÇÃO E FINANÇAS - SEAF, GERENTE DE LICITAÇÕES E CONTRATOS - GLIC, ETC.</t>
      </text>
    </comment>
    <comment authorId="0" ref="Y5">
      <text>
        <t xml:space="preserve">======
ID#AAABtB7_vV4
     (2022-03-15 12:23:43)
(CÉLULA DE PREENCHIMENTO AUTOMÁTICO) VALOR TOTAL DA SOMA DAS PASSAGENS E DIÁRIAS, EM REAIS (R$).</t>
      </text>
    </comment>
    <comment authorId="0" ref="S7">
      <text>
        <t xml:space="preserve">======
ID#AAABtB7_vW4
     (2022-03-15 12:23:43)
QUANTIDADE DE DIÁRIAS INTEGRAIS.</t>
      </text>
    </comment>
    <comment authorId="0" ref="V7">
      <text>
        <t xml:space="preserve">======
ID#AAABtB7_vWk
     (2022-03-15 12:23:43)
VALOR UNITÁRIO DA DIÁRIA PARCIAL, EM REAIS (R$).</t>
      </text>
    </comment>
    <comment authorId="0" ref="X6">
      <text>
        <t xml:space="preserve">======
ID#AAABtBdi-Tk
     (2022-03-15 12:23:43)
(CÉLULA DE PREENCHIMENTO AUTOMÁTICO) VALOR TOTAL DE DIÁRIAS, EM REAIS (R$).</t>
      </text>
    </comment>
    <comment authorId="0" ref="W6">
      <text>
        <t xml:space="preserve">======
ID#AAABtB7_vWI
     (2022-03-15 12:23:43)
QUANTIDADE TOTAL DE DIÁRIAS (INTEGRAIS + PARCIAIS).</t>
      </text>
    </comment>
    <comment authorId="0" ref="P6">
      <text>
        <t xml:space="preserve">======
ID#AAABtB7_vWo
     (2022-03-15 12:23:43)
VALOR DA PASSAGEM DE IDA, EM REAIS (R$).</t>
      </text>
    </comment>
    <comment authorId="0" ref="D6">
      <text>
        <t xml:space="preserve">======
ID#AAABtBdi-To
     (2022-03-15 12:23:43)
NÚMERO DA MATRÍCULA DO SERVIDOR FAVORECIDO DAS DIÁRIAS E PASSAGENS. INSERIR NÚMERO SEM PONTO, TRAÇO OU QUALQUER OUTRO CARACTERE. EX. 3293947.</t>
      </text>
    </comment>
    <comment authorId="0" ref="C6">
      <text>
        <t xml:space="preserve">======
ID#AAABtB7_vWM
     (2022-03-15 12:23:43)
NOME COMPLETO SERVIDOR FAVORECIDO DAS DIÁRIAS E PASSAGENS.</t>
      </text>
    </comment>
  </commentList>
  <extLst>
    <ext uri="GoogleSheetsCustomDataVersion2">
      <go:sheetsCustomData xmlns:go="http://customooxmlschemas.google.com/" r:id="rId1" roundtripDataSignature="AMtx7mjUtHv4iq88YYAtivXdaO8nCPKaQA=="/>
    </ext>
  </extLst>
</comments>
</file>

<file path=xl/sharedStrings.xml><?xml version="1.0" encoding="utf-8"?>
<sst xmlns="http://schemas.openxmlformats.org/spreadsheetml/2006/main" count="2101" uniqueCount="231">
  <si>
    <t>GOVERNO DO ESTADO DE PERNAMBUCO</t>
  </si>
  <si>
    <t>NOME DA ENTIDADE/ÓRGÃO - SIGLA [1]</t>
  </si>
  <si>
    <t>ANEXO VII - MAPA DE DIÁRIAS E PASSAGENS (ITEM 10.2 DO ANEXO I, DA PORTARIA SCGE No 12/2020)</t>
  </si>
  <si>
    <t>ATUALIZADO EM DD/MM/AAAA [2]</t>
  </si>
  <si>
    <t>Notas: 1. Caso não tenha sido efetuada diárias ou passagens no período, informar expressamente na primeira linha desta planilha; 2. Caso haja diária sem passagem ou quando houver as duas e o registro de uma delas (diária ou passagem) se der em meses distintos, informar expressamente no campo "OBSERVAÇÕES"; 3. As células em cinza são de preenchimento automático, portanto é importante não editá-las; 4. Nunca mesclar células; 5. Atentar para as notas explicativas nas celulas do cabeçalho e na legenda ao final desta planilha.</t>
  </si>
  <si>
    <t>UNIDADE GESTORA</t>
  </si>
  <si>
    <t>SERVIDOR/CONVIDADO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</si>
  <si>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</si>
  <si>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</si>
  <si>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</si>
  <si>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</si>
  <si>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</si>
  <si>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</si>
  <si>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</si>
  <si>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NOME DO FAVORECIDO [5]</t>
  </si>
  <si>
    <t>MATRÍCULA [6]</t>
  </si>
  <si>
    <t>CARGO/FUNÇÃO [7]</t>
  </si>
  <si>
    <t>FINALIDADE [8a]</t>
  </si>
  <si>
    <t>MOTIVO [8b]</t>
  </si>
  <si>
    <t>TIPO [9]</t>
  </si>
  <si>
    <t>ORIGEM</t>
  </si>
  <si>
    <t>DESTINO</t>
  </si>
  <si>
    <t>DATA (IDA) [14]</t>
  </si>
  <si>
    <t>DATA (VOLTA) [15]</t>
  </si>
  <si>
    <t>AGÊNCIA/ COMPANHIA AÉREA [27]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</si>
  <si>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</si>
  <si>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</si>
  <si>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</si>
  <si>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</si>
  <si>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</si>
  <si>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</si>
  <si>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</si>
  <si>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</si>
  <si>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</si>
  <si>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</si>
  <si>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</si>
  <si>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</si>
  <si>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</si>
  <si>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</si>
  <si>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</si>
  <si>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</si>
  <si>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</si>
  <si>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</si>
  <si>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</si>
  <si>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</si>
  <si>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NOME COMPLETO SERVIDOR FAVORECIDO DAS DIÁRIAS E PASSAGENS.</t>
  </si>
  <si>
    <t xml:space="preserve">[6] NÚMERO DA MATRÍCULA DO SERVIDOR FAVORECIDO DAS DIÁRIAS E PASSAGENS. INSERIR NÚMERO SEM PONTO, TRAÇO OU QUALQUER OUTRO CARACTERE. EX. 3293947. </t>
  </si>
  <si>
    <t>[7] CARGO OU FUNÇÃO DO SERVIDOR FAVORECIDO DAS DIÁRIAS E PASSAGENS. EX. SECRETÁRIO EXECUTIVO DE ADMINISTRAÇÃO E FINANÇAS - SEAF, GERENTE DE LICITAÇÕES E CONTRATOS - GLIC, ETC.</t>
  </si>
  <si>
    <t>[8a] DESCRIÇÃO RESUMIDA DA FINALIDADE DO DESLOCAMENTO DO SERVIDOR QUE DEU ORIGEM ÀS DIÁRIAS E PASSAGENS. EX. PARTICIPAÇÃO  DA 15º REUNIÃO DO COMITÊ GESTOR DA REDE SICONV, QUE ACONTECERÁ NO RIO DE JANEIRO, NOS DIAS 03 E 04 DE ABRIL DE 2019.</t>
  </si>
  <si>
    <t>[8b] DESCRIÇÃO RESUMIDA DO MOTIVO ( JUSTIFICATIVA)  DO DESLOCAMENTO DO  CONVIDADO QUE DEU ORIGEM ÀS DIÁRIAS E PASSAGENS. EX. ASSESSORAMENTO DE ESPECIALISTA NA 15º REUNIÃO DO COMITÊ GESTOR DA REDE SICONV, QUE ACONTECERÁ NO RIO DE JANEIRO, NOS DIAS 03 E 04 DE ABRIL DE 2019.</t>
  </si>
  <si>
    <t>[9] LISTA SUSPENSA PARA O TIPO DO EVENTO QUE DEU ORIGEM ÀS DIÁRIAS E PASSAGENS, COM AS SEGUINTES OPÇÕES: SERVIÇO, CURSO, REUNIÃO, EVENTO OU OUTROS. NESTE ÚLTIMO CASO, É NECESSÁRIO ESPECIFICAR OUTROS NO CAMPO "OBSERVAÇÕES".</t>
  </si>
  <si>
    <t>[10] SIGLA DA UNIDADE DA FEDERAÇÃO DE PARTIDA DA VIAGEM. EX. PE, PB, SP, ETC.</t>
  </si>
  <si>
    <t>[11] CIDADE DE PARTIDA DA VIAGEM. RECIFE, CARUARU, JOÃO PESSOA, ETC.</t>
  </si>
  <si>
    <t>[12] SIGLA DA UNIDADE DA FEDERAÇÃO DE DESTINO DA VIAGEM. EX. PE, PB, SP, ETC. DEIXAR O CAMPO EM BRANCO QUANDO O DESTINO FOR O EXTERIOR DO BRASIL.</t>
  </si>
  <si>
    <t>[13] CIDADE OU PAÍS DE DESTINO DA VIAGEM. QUANDO FOR VIAGEM INTERNACIONAL REGISTRAR A CIDADE E O PAÍS. EX. BUENOS AIRES/ARGENTINA,  SANTIAGO/CHILE, BOGOTÁ/COLÔMBIA, ETC.</t>
  </si>
  <si>
    <t>[14] DATA DE PARTIDA DA VIAGEM. FORMATO: DD/MM/AAAA.</t>
  </si>
  <si>
    <t>[15] DATA DE RETORNO DA VIAGEM. FORMATO: DD/MM/AAAA.</t>
  </si>
  <si>
    <t xml:space="preserve">[16] VALOR DA PASSAGEM DE IDA, EM REAIS (R$). </t>
  </si>
  <si>
    <t xml:space="preserve">[17] VALOR DA PASSAGEM DE VOLTA, EM REAIS (R$). </t>
  </si>
  <si>
    <t xml:space="preserve">[18] (CÉLULA DE PREENCHIMENTO AUTOMÁTICO) VALOR TOTAL DE PASSAGENS, EM REAIS (R$). </t>
  </si>
  <si>
    <t>[19] QUANTIDADE DE DIÁRIAS INTEGRAIS.</t>
  </si>
  <si>
    <t xml:space="preserve">[20] VALOR UNITÁRIO DA DIÁRIA INTEGRAL, EM REAIS (R$). 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</si>
  <si>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</si>
  <si>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</si>
  <si>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</si>
  <si>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</si>
  <si>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</si>
  <si>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</si>
  <si>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[27] NOME DA AGÊNCIA DE VIAGEM OU EMPRESA AÉREA CONTRATADA: EX. GOL AVIAÇÕES AÉREAS</t>
  </si>
  <si>
    <t>ANEXO VII - MAPA DE DIÁRIAS E PASSAGENS (ITEM 10.2 DO ANEXO I, DA PORTARIA SCGE No 27/2022)</t>
  </si>
  <si>
    <t>ATUALIZADO EM 31/01/2024</t>
  </si>
  <si>
    <t>VALOR TOTAL PASSAGENS + DIÁRIAS [28]</t>
  </si>
  <si>
    <t>OBSERVAÇÕES [29]</t>
  </si>
  <si>
    <t>FINALIDADE [8]
(do evento)</t>
  </si>
  <si>
    <t>MOTIVAÇÃO [9]
(para convidados)</t>
  </si>
  <si>
    <t>TIPO [10]</t>
  </si>
  <si>
    <t>DATA (IDA) [15]</t>
  </si>
  <si>
    <t>DATA (VOLTA) [16]</t>
  </si>
  <si>
    <t>AGÊNCIA/ COMPANHIA AÉREA [17]</t>
  </si>
  <si>
    <t>CATEGORIA [18]</t>
  </si>
  <si>
    <t>VALOR (IDA) [19]</t>
  </si>
  <si>
    <t>VALOR (VOLTA) [20]</t>
  </si>
  <si>
    <t>VALOR TOTAL DE PASSAGENS [21]</t>
  </si>
  <si>
    <t>TOTAL DE DIÁRIAS [26]</t>
  </si>
  <si>
    <t>VALOR TOTAL DE DIÁRIAS [27]</t>
  </si>
  <si>
    <t>UF [11]</t>
  </si>
  <si>
    <t>CIDADE [12]</t>
  </si>
  <si>
    <t>UF [13]</t>
  </si>
  <si>
    <t>CIDADE/PAÍS [14]</t>
  </si>
  <si>
    <t>QUANTIDADE [22]</t>
  </si>
  <si>
    <t>VALOR UNITÁRIO [23]</t>
  </si>
  <si>
    <t>QUANTIDADE [24]</t>
  </si>
  <si>
    <t>VALOR UNITÁRIO [25]</t>
  </si>
  <si>
    <t>AGE</t>
  </si>
  <si>
    <t>NÃO HOUVE LIBERAÇÃO DE DIÁRIAS E PASSAGENS NESTE MÊS</t>
  </si>
  <si>
    <t>Categoria econômica</t>
  </si>
  <si>
    <t xml:space="preserve">Primeira classe </t>
  </si>
  <si>
    <t>Classe executiva</t>
  </si>
  <si>
    <t>[8] DESCRIÇÃO RESUMIDA DA FINALIDADE DO DESLOCAMENTO DO SERVIDOR QUE DEU ORIGEM ÀS DIÁRIAS E PASSAGENS. EX. PARTICIPAÇÃO  DA 15º REUNIÃO DO COMITÊ GESTOR DA REDE SICONV, QUE ACONTECERÁ NO RIO DE JANEIRO, NOS DIAS 03 E 04 DE ABRIL DE 2019.</t>
  </si>
  <si>
    <t>[9] DESCRIÇÃO RESUMIDA DO MOTIVO (JUSTIFICATIVA/MOTIVAÇÃO)  DO DESLOCAMENTO DO  CONVIDADO QUE DEU ORIGEM ÀS DIÁRIAS E PASSAGENS. EX. ASSESSORAMENTO DE ESPECIALISTA NA 15º REUNIÃO DO COMITÊ GESTOR DA REDE SICONV, QUE ACONTECERÁ NO RIO DE JANEIRO, NOS DIAS 03 E 04 DE ABRIL DE 2019.</t>
  </si>
  <si>
    <t>[10] LISTA SUSPENSA PARA O TIPO DO EVENTO QUE DEU ORIGEM ÀS DIÁRIAS E PASSAGENS, COM AS SEGUINTES OPÇÕES: SERVIÇO, CURSO, REUNIÃO, EVENTO OU OUTROS. NESTE ÚLTIMO CASO, É NECESSÁRIO ESPECIFICAR OUTROS NO CAMPO "OBSERVAÇÕES".</t>
  </si>
  <si>
    <t>[11] SIGLA DA UNIDADE DA FEDERAÇÃO DE PARTIDA DA VIAGEM. EX. PE, PB, SP, ETC.</t>
  </si>
  <si>
    <t>[12] CIDADE DE PARTIDA DA VIAGEM. RECIFE, CARUARU, JOÃO PESSOA, ETC.</t>
  </si>
  <si>
    <t>[13] SIGLA DA UNIDADE DA FEDERAÇÃO DE DESTINO DA VIAGEM. EX. PE, PB, SP, ETC. DEIXAR O CAMPO EM BRANCO QUANDO O DESTINO FOR O EXTERIOR DO BRASIL.</t>
  </si>
  <si>
    <t>[14] CIDADE OU PAÍS DE DESTINO DA VIAGEM. QUANDO FOR VIAGEM INTERNACIONAL REGISTRAR A CIDADE E O PAÍS. EX. BUENOS AIRES/ARGENTINA,  SANTIAGO/CHILE, BOGOTÁ/COLÔMBIA, ETC.</t>
  </si>
  <si>
    <t>[15] DATA DE PARTIDA DA VIAGEM. FORMATO: DD/MM/AAAA.</t>
  </si>
  <si>
    <t>[16] DATA DE RETORNO DA VIAGEM. FORMATO: DD/MM/AAAA.</t>
  </si>
  <si>
    <t>[17] NOME DA AGÊNCIA DE VIAGEM OU EMPRESA AÉREA CONTRATADA: EX. GOL AVIAÇÕES AÉREAS</t>
  </si>
  <si>
    <t>[18] LISTA SUSPENSA PARA A CATEGORIA DA PASSAGEM OFERECIDA PELA COMPANHIA AÉREA, DEFERENCIADA POR TIPO DE SERVIÇOS: CATEGORIA ECONÔMICA, PRIMEIRA CLASSE E CLASSE EXECUTIVA.</t>
  </si>
  <si>
    <t xml:space="preserve">[19] VALOR DA PASSAGEM DE IDA, EM REAIS (R$). </t>
  </si>
  <si>
    <t xml:space="preserve">[20] VALOR DA PASSAGEM DE VOLTA, EM REAIS (R$). </t>
  </si>
  <si>
    <t xml:space="preserve">[21] (CÉLULA DE PREENCHIMENTO AUTOMÁTICO) VALOR TOTAL DE PASSAGENS, EM REAIS (R$). </t>
  </si>
  <si>
    <t>[22] QUANTIDADE DE DIÁRIAS INTEGRAIS.</t>
  </si>
  <si>
    <t xml:space="preserve">[23] VALOR UNITÁRIO DA DIÁRIA INTEGRAL, EM REAIS (R$). </t>
  </si>
  <si>
    <t>[24] QUANTIDADE DE DIÁRIAS PARCIAIS.</t>
  </si>
  <si>
    <t xml:space="preserve">[25] VALOR UNITÁRIO DA DIÁRIA PARCIAL, EM REAIS (R$). </t>
  </si>
  <si>
    <t>[26] QUANTIDADE TOTAL DE DIÁRIAS (INTEGRAIS + PARCIAIS).</t>
  </si>
  <si>
    <t xml:space="preserve">[27] (CÉLULA DE PREENCHIMENTO AUTOMÁTICO) VALOR TOTAL DE DIÁRIAS, EM REAIS (R$). </t>
  </si>
  <si>
    <t xml:space="preserve">[28] (CÉLULA DE PREENCHIMENTO AUTOMÁTICO) VALOR TOTAL DA SOMA DAS PASSAGENS E DIÁRIAS, EM REAIS (R$). </t>
  </si>
  <si>
    <t>[29] CAMPO ABERTO PARA REGISTRAR OBSERVAÇÕES DIVERSAS. EX. DIÁRIAS EXECUTADAS SEM A NECESSIDADE DE EMISSÃO DE PASSAGENS, AS DIÁRIAS REFERENTES A ESSAS PASSAGENS SERÃO EMITIDAS E REGISTRADAS NO MÊS SUBSEQUENTE, ETC.</t>
  </si>
  <si>
    <t>ATUALIZADO EM 28/02/2024</t>
  </si>
  <si>
    <t>ATUALIZADO EM 31/03/2024</t>
  </si>
  <si>
    <t>ANGELA MOCHEL DE SOUZA NETTO</t>
  </si>
  <si>
    <t>PRESIDENTE</t>
  </si>
  <si>
    <t>PARTICIPAÇÃO DO 1° ENCONTRO DAS INSTITUIÇÕES FINANCEIRAS OPERADORAS DO FAMPE E NA CONFERÊNCIA INTERNACIONAL INTITULADA 
“ Powering Growth : Unlocking
MSME Finance Though Policies, Innomation and
Partnerships”</t>
  </si>
  <si>
    <t>PE</t>
  </si>
  <si>
    <t>RECIFE</t>
  </si>
  <si>
    <t>DF</t>
  </si>
  <si>
    <t>BRASÍLIA</t>
  </si>
  <si>
    <t>GOL / GOL</t>
  </si>
  <si>
    <t>ECONÔMICA</t>
  </si>
  <si>
    <t>NÃO HOUVE PAGAMENTO DE DIÁRIA NESTE PERÍODO</t>
  </si>
  <si>
    <t>ADILSON GOMES BARBOSA</t>
  </si>
  <si>
    <t>DIRETOR FINANCEIRO</t>
  </si>
  <si>
    <t xml:space="preserve">PARTICIPAÇÃO 11 SEMINÁRIO NACIONAL NOVO FUGETUR </t>
  </si>
  <si>
    <t>ATUALIZADO EM 30/04/24</t>
  </si>
  <si>
    <t>ATUALIZADO EM 31/05/2024</t>
  </si>
  <si>
    <t>PARTICIPAÇÃO DO FORUM DE DEBATE DE DESENVOLVIMENTO NA CIDADE DE NATAL</t>
  </si>
  <si>
    <t>RN</t>
  </si>
  <si>
    <t>NATAL</t>
  </si>
  <si>
    <t>AZUL</t>
  </si>
  <si>
    <t>IVETE JUREMA ESTEVES LACERDA</t>
  </si>
  <si>
    <t>DIRETORA DE OPERAÇÕES</t>
  </si>
  <si>
    <t>ATUALIZADO EM 30/06/2024</t>
  </si>
  <si>
    <t>ATUALIZADO EM 31/07/2024</t>
  </si>
  <si>
    <t>PARTICIPAÇÃO DO 30º FORUM BANCO DO NORDESTE DE DESENVOLVIMENTO  - ANIVERSÁRIO DE 72 ANOS DO BNB</t>
  </si>
  <si>
    <t>CE</t>
  </si>
  <si>
    <t>FORTALEZA</t>
  </si>
  <si>
    <t>TAM/AZUL</t>
  </si>
  <si>
    <t>ATUALIZADO EM 31/08/2024</t>
  </si>
  <si>
    <t>ANA CRISTINA BESSA DE ANDRADE</t>
  </si>
  <si>
    <t>ANALISTA DE CREDITO E ACOMPANHAMENTO</t>
  </si>
  <si>
    <t xml:space="preserve">PARTICIPAÇÃO DO TREINAMENTO DO SISTEMA FUNGETUR </t>
  </si>
  <si>
    <t>CURSO</t>
  </si>
  <si>
    <t>AZUL/AZUL</t>
  </si>
  <si>
    <t>RENAN DA SILVA NERE</t>
  </si>
  <si>
    <t>GERENTE DE TI</t>
  </si>
  <si>
    <t xml:space="preserve">ALEXSANDRO CAVALCANTE DE ANDRADE </t>
  </si>
  <si>
    <t>SUPERINTENDENTE DE PEQUENOS NEGOCIOS</t>
  </si>
  <si>
    <t>REUNIÕES SOBRE A LINHA DE CRÉDITO POLO GESSEIRO</t>
  </si>
  <si>
    <t>REUNIÃO</t>
  </si>
  <si>
    <t>ARARIPINA</t>
  </si>
  <si>
    <t>ANTONIO JACOME DE ARAUJO NETO</t>
  </si>
  <si>
    <t>SUPERINTENDENTE DE OPERACOES ESPECIAIS</t>
  </si>
  <si>
    <t>PARTICIPAÇÃO DO 3° WORKSHOP DUXUS DE RISCO</t>
  </si>
  <si>
    <t>SP</t>
  </si>
  <si>
    <t>SÃO PAULO</t>
  </si>
  <si>
    <t>[2] DATA DA ÚLTIMA ATUALIZAÇÃO DA PLANILHA NO FORMATO DD/MM/AAAA. A PLANILHA DEVERÁ APRESENTAR DATA DE ATUALIZAÇÃO ATÉ O 10º DIA ÚTIL DO MÊS SUBSEQUENTE</t>
  </si>
  <si>
    <t>DECRETO Nº 38.560, DE 23 DE AGOSTO DE 2012.</t>
  </si>
  <si>
    <t>Art. 4º As passagens aéreas somente poderão ser adquiridas na categoria econômica, com exceção daquelas destinadas ao Governador e ao Vice Governador do Estado, que poderão ser adquiridas na primeira classe ou na classe executiva.</t>
  </si>
  <si>
    <t>§1º Nas viagens internacionais, a exceção prevista no caput aplica-se também aos Secretários de Estado e autoridades equivalentes.</t>
  </si>
  <si>
    <t>§2º Os Secretários de Estado e autoridades equivalentes, em viagem com o Governador ou o Vice-Governador do Estado, poderão ocupar a mesma classe.</t>
  </si>
  <si>
    <t>§3º Os órgãos e entidades deverão adquirir a passagem pelo menor preço dentre aqueles oferecidos pelas companhias aéreas, inclusive os decorrentes da aplicação de tarifas promocionais ou reduzidas, sempre que compatível com o programa de viagem.</t>
  </si>
  <si>
    <t>LEI Nº 17.687, DE 4 DE MARÇO DE 2022.</t>
  </si>
  <si>
    <t>Passagem aérea</t>
  </si>
  <si>
    <t>VALOR TOTAL PASSAGENS + DIÁRIAS [26]</t>
  </si>
  <si>
    <t>OBSERVAÇÕES [27]</t>
  </si>
  <si>
    <t>AGÊNCIA/ COMPANHIA AÉREA [16]</t>
  </si>
  <si>
    <t>VALOR (IDA) [17]</t>
  </si>
  <si>
    <t>VALOR (VOLTA) [18]</t>
  </si>
  <si>
    <t>VALOR TOTAL DE PASSAGENS [19]</t>
  </si>
  <si>
    <t>TOTAL DE DIÁRIAS [24]</t>
  </si>
  <si>
    <t>VALOR TOTAL DE DIÁRIAS [25]</t>
  </si>
  <si>
    <t>QUANTIDADE [20]</t>
  </si>
  <si>
    <t>VALOR UNITÁRIO [21]</t>
  </si>
  <si>
    <t>[16] NOME DA AGÊNCIA DE VIAGEM OU EMPRESA AÉREA CONTRATADA: EX. GOL AVIAÇÕES AÉREAS.</t>
  </si>
  <si>
    <t xml:space="preserve">[17] VALOR DA PASSAGEM DE IDA, EM REAIS (R$). </t>
  </si>
  <si>
    <t xml:space="preserve">[18] VALOR DA PASSAGEM DE VOLTA, EM REAIS (R$). </t>
  </si>
  <si>
    <t xml:space="preserve">[19] (CÉLULA DE PREENCHIMENTO AUTOMÁTICO) VALOR TOTAL DE PASSAGENS, EM REAIS (R$). </t>
  </si>
  <si>
    <t>[20] QUANTIDADE DE DIÁRIAS INTEGRAIS.</t>
  </si>
  <si>
    <t xml:space="preserve">[21] VALOR UNITÁRIO DA DIÁRIA INTEGRAL, EM REAIS (R$). </t>
  </si>
  <si>
    <t>[22] QUANTIDADE DE DIÁRIAS PARCIAIS.</t>
  </si>
  <si>
    <t xml:space="preserve">[23] VALOR UNITÁRIO DA DIÁRIA PARCIAL, EM REAIS (R$). </t>
  </si>
  <si>
    <t>[24] QUANTIDADE TOTAL DE DIÁRIAS (INTEGRAIS + PARCIAIS).</t>
  </si>
  <si>
    <t xml:space="preserve">[25] (CÉLULA DE PREENCHIMENTO AUTOMÁTICO) VALOR TOTAL DE DIÁRIAS, EM REAIS (R$). </t>
  </si>
  <si>
    <t xml:space="preserve">[26] (CÉLULA DE PREENCHIMENTO AUTOMÁTICO) VALOR TOTAL DA SOMA DAS PASSAGENS E DIÁRIAS, EM REAIS (R$). </t>
  </si>
  <si>
    <t>[27] CAMPO ABERTO PARA REGISTRAR OBSERVAÇÕES DIVERSAS. EX. DIÁRIAS EXECUTADAS SEM A NECESSIDADE DE EMISSÃO DE PASSAGENS, AS DIÁRIAS REFERENTES A ESSAS PASSAGENS SERÃO EMITIDAS E REGISTRADAS NO MÊS SUBSEQUENTE, ETC.</t>
  </si>
  <si>
    <t>ATUALIZADO EM 31/10/2024</t>
  </si>
  <si>
    <t>ATUALIZADO EM 31/12/2024</t>
  </si>
  <si>
    <t>PARTICIPAÇÃO DO EVENTO DA ABDE – 2ª REUNIÃO DA COMISSÃO DE GOVERNANÇA, GESTÃO, RISCO E COMPLIANCE.</t>
  </si>
  <si>
    <t>-</t>
  </si>
  <si>
    <t xml:space="preserve">GOL                        AZUL  </t>
  </si>
  <si>
    <t>SUPERINTENDENTE DE OPERAÇÕES ESPECIAIS</t>
  </si>
  <si>
    <t xml:space="preserve">Visita à Agência de Fomento do Piauí, com objetivo de adquirir mais informações sobre a operacionalidade com FINEP, Fungetur, Agronegócio e Compras Governamentais </t>
  </si>
  <si>
    <t>OUTROS</t>
  </si>
  <si>
    <t>PI</t>
  </si>
  <si>
    <t>TERESINA</t>
  </si>
  <si>
    <t xml:space="preserve">                       AZUL  </t>
  </si>
  <si>
    <t>JULIANA MARTINS DE ALBUQUERQUE</t>
  </si>
  <si>
    <t>GERENTE DE OPERAÇÕES ESPECIAIS</t>
  </si>
  <si>
    <t>ATUALIZADO EM 31/01/2025</t>
  </si>
  <si>
    <t>Carla Cristina Godoy Novaes</t>
  </si>
  <si>
    <t xml:space="preserve">Presidente </t>
  </si>
  <si>
    <t xml:space="preserve">PE </t>
  </si>
  <si>
    <t xml:space="preserve">RECIFE </t>
  </si>
  <si>
    <t xml:space="preserve">RS </t>
  </si>
  <si>
    <t>PORTO ALEGRE</t>
  </si>
  <si>
    <t>AZUL LINHAS AÉREAS BRASILEIRAS S.A</t>
  </si>
  <si>
    <t>ATUALIZADO EM 28/02/2025</t>
  </si>
  <si>
    <t>ATUALIZADO EM 31/03/2025</t>
  </si>
  <si>
    <t>ATUALIZADO EM 22/10/2025</t>
  </si>
  <si>
    <t>ANGELA SOUZA NETTO</t>
  </si>
  <si>
    <t>BRASILIA</t>
  </si>
  <si>
    <t>Diretora de Operações e Negócios</t>
  </si>
  <si>
    <t>SERRA TALHADA</t>
  </si>
  <si>
    <t>21/7/0205</t>
  </si>
  <si>
    <t xml:space="preserve">BRASILIA </t>
  </si>
  <si>
    <t xml:space="preserve"> </t>
  </si>
  <si>
    <t>ATUALIZADO EM 06/01/2026</t>
  </si>
  <si>
    <t xml:space="preserve">DF </t>
  </si>
  <si>
    <t>AZUL LINHAS AÉREAS BRASILEIRAS S.A.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</si>
</sst>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[$R$]#,##0.00"/>
    <numFmt numFmtId="165" formatCode="d/m/yyyy"/>
    <numFmt numFmtId="166" formatCode="[$R$ -416]#,##0.00"/>
    <numFmt numFmtId="167" formatCode="dd/mm/yyyy"/>
  </numFmts>
  <fonts count="24">
    <font>
      <sz val="11.0"/>
      <color rgb="FF000000"/>
      <name val="Arial"/>
      <scheme val="minor"/>
    </font>
    <font>
      <b/>
      <sz val="16.0"/>
      <color rgb="FF000000"/>
      <name val="Calibri"/>
    </font>
    <font>
      <b/>
      <sz val="16.0"/>
      <color rgb="FFFFFFFF"/>
      <name val="Calibri"/>
    </font>
    <font/>
    <font>
      <sz val="16.0"/>
      <color rgb="FFFFFFFF"/>
      <name val="Calibri"/>
    </font>
    <font>
      <sz val="11.0"/>
      <color rgb="FF000000"/>
      <name val="Calibri"/>
    </font>
    <font>
      <b/>
      <sz val="11.0"/>
      <color rgb="FFFF0000"/>
      <name val="Arial"/>
    </font>
    <font>
      <sz val="11.0"/>
      <color rgb="FF000000"/>
      <name val="Arial"/>
    </font>
    <font>
      <b/>
      <sz val="11.0"/>
      <color rgb="FFFFFFFF"/>
      <name val="Arial"/>
    </font>
    <font>
      <sz val="10.0"/>
      <color rgb="FF000000"/>
      <name val="Arial"/>
    </font>
    <font>
      <sz val="11.0"/>
      <color rgb="FF222222"/>
      <name val="Arial"/>
    </font>
    <font>
      <sz val="11.0"/>
      <color rgb="FF000000"/>
      <name val="Cambria"/>
    </font>
    <font>
      <sz val="11.0"/>
      <color theme="1"/>
      <name val="Arial"/>
    </font>
    <font>
      <sz val="10.0"/>
      <color rgb="FFEFEFEF"/>
      <name val="Arial"/>
    </font>
    <font>
      <sz val="10.0"/>
      <color theme="1"/>
      <name val="Arial"/>
    </font>
    <font>
      <sz val="10.0"/>
      <color rgb="FF222222"/>
      <name val="Arial"/>
    </font>
    <font>
      <b/>
      <sz val="11.0"/>
      <color rgb="FF333333"/>
      <name val="Times New Roman"/>
    </font>
    <font>
      <b/>
      <sz val="12.0"/>
      <color rgb="FF333333"/>
      <name val="Times New Roman"/>
    </font>
    <font>
      <sz val="13.0"/>
      <color theme="1"/>
      <name val="Arial"/>
    </font>
    <font>
      <color theme="1"/>
      <name val="Arial"/>
    </font>
    <font>
      <b/>
      <sz val="14.0"/>
      <color rgb="FF4F545B"/>
      <name val="Manrope"/>
    </font>
    <font>
      <sz val="13.0"/>
      <color rgb="FF000000"/>
      <name val="Arial"/>
    </font>
    <font>
      <sz val="8.0"/>
      <color rgb="FF000000"/>
      <name val="Arial"/>
    </font>
    <font>
      <color theme="1"/>
      <name val="Arial"/>
      <scheme val="minor"/>
    </font>
  </fonts>
  <fills count="6">
    <fill>
      <patternFill patternType="none"/>
    </fill>
    <fill>
      <patternFill patternType="lightGray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15">
    <border/>
    <border>
      <left/>
      <top/>
      <bottom/>
    </border>
    <border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10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shrinkToFit="0" vertical="bottom" wrapText="1"/>
    </xf>
    <xf borderId="1" fillId="2" fontId="2" numFmtId="0" xfId="0" applyAlignment="1" applyBorder="1" applyFill="1" applyFont="1">
      <alignment horizontal="left" shrinkToFit="0" vertical="bottom" wrapText="0"/>
    </xf>
    <xf borderId="2" fillId="0" fontId="3" numFmtId="0" xfId="0" applyBorder="1" applyFont="1"/>
    <xf borderId="0" fillId="0" fontId="4" numFmtId="0" xfId="0" applyAlignment="1" applyFont="1">
      <alignment horizontal="center" shrinkToFit="0" vertical="bottom" wrapText="1"/>
    </xf>
    <xf borderId="0" fillId="0" fontId="5" numFmtId="0" xfId="0" applyAlignment="1" applyFont="1">
      <alignment shrinkToFit="0" vertical="bottom" wrapText="0"/>
    </xf>
    <xf borderId="3" fillId="3" fontId="6" numFmtId="0" xfId="0" applyAlignment="1" applyBorder="1" applyFill="1" applyFont="1">
      <alignment shrinkToFit="0" vertical="center" wrapText="0"/>
    </xf>
    <xf borderId="4" fillId="3" fontId="6" numFmtId="0" xfId="0" applyAlignment="1" applyBorder="1" applyFont="1">
      <alignment shrinkToFit="0" vertical="center" wrapText="0"/>
    </xf>
    <xf borderId="5" fillId="3" fontId="7" numFmtId="0" xfId="0" applyAlignment="1" applyBorder="1" applyFont="1">
      <alignment horizontal="center" shrinkToFit="0" vertical="center" wrapText="1"/>
    </xf>
    <xf borderId="6" fillId="0" fontId="3" numFmtId="0" xfId="0" applyBorder="1" applyFont="1"/>
    <xf borderId="7" fillId="2" fontId="8" numFmtId="0" xfId="0" applyAlignment="1" applyBorder="1" applyFont="1">
      <alignment horizontal="center" shrinkToFit="0" vertical="center" wrapText="1"/>
    </xf>
    <xf borderId="8" fillId="0" fontId="3" numFmtId="0" xfId="0" applyBorder="1" applyFont="1"/>
    <xf borderId="9" fillId="0" fontId="3" numFmtId="0" xfId="0" applyBorder="1" applyFont="1"/>
    <xf borderId="10" fillId="2" fontId="8" numFmtId="0" xfId="0" applyAlignment="1" applyBorder="1" applyFont="1">
      <alignment horizontal="center" shrinkToFit="0" vertical="center" wrapText="1"/>
    </xf>
    <xf borderId="0" fillId="0" fontId="9" numFmtId="0" xfId="0" applyAlignment="1" applyFont="1">
      <alignment shrinkToFit="0" vertical="bottom" wrapText="0"/>
    </xf>
    <xf borderId="7" fillId="2" fontId="8" numFmtId="164" xfId="0" applyAlignment="1" applyBorder="1" applyFont="1" applyNumberFormat="1">
      <alignment horizontal="center" shrinkToFit="0" vertical="center" wrapText="1"/>
    </xf>
    <xf borderId="10" fillId="2" fontId="8" numFmtId="164" xfId="0" applyAlignment="1" applyBorder="1" applyFont="1" applyNumberFormat="1">
      <alignment horizontal="center" shrinkToFit="0" vertical="center" wrapText="1"/>
    </xf>
    <xf borderId="11" fillId="0" fontId="3" numFmtId="0" xfId="0" applyBorder="1" applyFont="1"/>
    <xf borderId="12" fillId="0" fontId="3" numFmtId="0" xfId="0" applyBorder="1" applyFont="1"/>
    <xf borderId="4" fillId="2" fontId="8" numFmtId="0" xfId="0" applyAlignment="1" applyBorder="1" applyFont="1">
      <alignment horizontal="center" shrinkToFit="0" vertical="center" wrapText="1"/>
    </xf>
    <xf borderId="4" fillId="2" fontId="8" numFmtId="164" xfId="0" applyAlignment="1" applyBorder="1" applyFont="1" applyNumberFormat="1">
      <alignment horizontal="center" shrinkToFit="0" vertical="center" wrapText="1"/>
    </xf>
    <xf borderId="4" fillId="4" fontId="7" numFmtId="0" xfId="0" applyAlignment="1" applyBorder="1" applyFill="1" applyFont="1">
      <alignment horizontal="center" shrinkToFit="0" vertical="center" wrapText="1"/>
    </xf>
    <xf borderId="4" fillId="4" fontId="10" numFmtId="0" xfId="0" applyAlignment="1" applyBorder="1" applyFont="1">
      <alignment horizontal="left" shrinkToFit="0" vertical="center" wrapText="1"/>
    </xf>
    <xf borderId="4" fillId="0" fontId="7" numFmtId="0" xfId="0" applyAlignment="1" applyBorder="1" applyFont="1">
      <alignment horizontal="left" shrinkToFit="0" vertical="center" wrapText="1"/>
    </xf>
    <xf borderId="4" fillId="0" fontId="7" numFmtId="0" xfId="0" applyAlignment="1" applyBorder="1" applyFont="1">
      <alignment horizontal="center" shrinkToFit="0" vertical="center" wrapText="1"/>
    </xf>
    <xf borderId="4" fillId="4" fontId="7" numFmtId="164" xfId="0" applyAlignment="1" applyBorder="1" applyFont="1" applyNumberFormat="1">
      <alignment horizontal="center" shrinkToFit="0" vertical="center" wrapText="1"/>
    </xf>
    <xf borderId="4" fillId="4" fontId="7" numFmtId="165" xfId="0" applyAlignment="1" applyBorder="1" applyFont="1" applyNumberFormat="1">
      <alignment horizontal="center" shrinkToFit="0" vertical="center" wrapText="1"/>
    </xf>
    <xf borderId="13" fillId="4" fontId="7" numFmtId="165" xfId="0" applyAlignment="1" applyBorder="1" applyFont="1" applyNumberFormat="1">
      <alignment horizontal="center" shrinkToFit="0" vertical="center" wrapText="1"/>
    </xf>
    <xf borderId="13" fillId="4" fontId="7" numFmtId="166" xfId="0" applyAlignment="1" applyBorder="1" applyFont="1" applyNumberFormat="1">
      <alignment shrinkToFit="0" vertical="center" wrapText="1"/>
    </xf>
    <xf borderId="13" fillId="5" fontId="7" numFmtId="166" xfId="0" applyAlignment="1" applyBorder="1" applyFill="1" applyFont="1" applyNumberFormat="1">
      <alignment shrinkToFit="0" vertical="center" wrapText="1"/>
    </xf>
    <xf borderId="4" fillId="4" fontId="7" numFmtId="0" xfId="0" applyAlignment="1" applyBorder="1" applyFont="1">
      <alignment shrinkToFit="0" vertical="center" wrapText="1"/>
    </xf>
    <xf borderId="0" fillId="0" fontId="9" numFmtId="0" xfId="0" applyAlignment="1" applyFont="1">
      <alignment shrinkToFit="0" vertical="bottom" wrapText="1"/>
    </xf>
    <xf borderId="0" fillId="0" fontId="11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0"/>
    </xf>
    <xf borderId="0" fillId="0" fontId="11" numFmtId="0" xfId="0" applyAlignment="1" applyFont="1">
      <alignment horizontal="right" shrinkToFit="0" vertical="bottom" wrapText="0"/>
    </xf>
    <xf borderId="1" fillId="2" fontId="8" numFmtId="4" xfId="0" applyAlignment="1" applyBorder="1" applyFont="1" applyNumberFormat="1">
      <alignment shrinkToFit="0" vertical="bottom" wrapText="1"/>
    </xf>
    <xf borderId="7" fillId="4" fontId="7" numFmtId="0" xfId="0" applyAlignment="1" applyBorder="1" applyFont="1">
      <alignment shrinkToFit="0" vertical="bottom" wrapText="1"/>
    </xf>
    <xf borderId="7" fillId="0" fontId="7" numFmtId="0" xfId="0" applyAlignment="1" applyBorder="1" applyFont="1">
      <alignment shrinkToFit="0" vertical="bottom" wrapText="1"/>
    </xf>
    <xf borderId="4" fillId="4" fontId="12" numFmtId="0" xfId="0" applyAlignment="1" applyBorder="1" applyFont="1">
      <alignment horizontal="center" shrinkToFit="0" vertical="center" wrapText="1"/>
    </xf>
    <xf borderId="0" fillId="0" fontId="13" numFmtId="0" xfId="0" applyAlignment="1" applyFont="1">
      <alignment shrinkToFit="0" vertical="bottom" wrapText="0"/>
    </xf>
    <xf borderId="4" fillId="4" fontId="14" numFmtId="0" xfId="0" applyAlignment="1" applyBorder="1" applyFont="1">
      <alignment horizontal="center" shrinkToFit="0" vertical="center" wrapText="1"/>
    </xf>
    <xf borderId="4" fillId="0" fontId="12" numFmtId="0" xfId="0" applyAlignment="1" applyBorder="1" applyFont="1">
      <alignment horizontal="center" shrinkToFit="0" vertical="center" wrapText="1"/>
    </xf>
    <xf borderId="4" fillId="4" fontId="12" numFmtId="164" xfId="0" applyAlignment="1" applyBorder="1" applyFont="1" applyNumberFormat="1">
      <alignment horizontal="center" shrinkToFit="0" vertical="center" wrapText="1"/>
    </xf>
    <xf borderId="4" fillId="4" fontId="12" numFmtId="165" xfId="0" applyAlignment="1" applyBorder="1" applyFont="1" applyNumberFormat="1">
      <alignment horizontal="center" shrinkToFit="0" vertical="center" wrapText="1"/>
    </xf>
    <xf borderId="13" fillId="4" fontId="12" numFmtId="165" xfId="0" applyAlignment="1" applyBorder="1" applyFont="1" applyNumberFormat="1">
      <alignment horizontal="center" shrinkToFit="0" vertical="center" wrapText="1"/>
    </xf>
    <xf borderId="13" fillId="4" fontId="12" numFmtId="166" xfId="0" applyAlignment="1" applyBorder="1" applyFont="1" applyNumberFormat="1">
      <alignment shrinkToFit="0" vertical="center" wrapText="1"/>
    </xf>
    <xf borderId="13" fillId="4" fontId="12" numFmtId="4" xfId="0" applyAlignment="1" applyBorder="1" applyFont="1" applyNumberFormat="1">
      <alignment shrinkToFit="0" vertical="center" wrapText="1"/>
    </xf>
    <xf borderId="13" fillId="5" fontId="12" numFmtId="166" xfId="0" applyAlignment="1" applyBorder="1" applyFont="1" applyNumberFormat="1">
      <alignment shrinkToFit="0" vertical="center" wrapText="1"/>
    </xf>
    <xf borderId="4" fillId="0" fontId="7" numFmtId="0" xfId="0" applyAlignment="1" applyBorder="1" applyFont="1">
      <alignment shrinkToFit="0" vertical="bottom" wrapText="1"/>
    </xf>
    <xf borderId="0" fillId="0" fontId="14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1"/>
    </xf>
    <xf borderId="4" fillId="0" fontId="12" numFmtId="0" xfId="0" applyAlignment="1" applyBorder="1" applyFont="1">
      <alignment horizontal="left" shrinkToFit="0" vertical="center" wrapText="1"/>
    </xf>
    <xf borderId="4" fillId="4" fontId="12" numFmtId="4" xfId="0" applyAlignment="1" applyBorder="1" applyFont="1" applyNumberFormat="1">
      <alignment shrinkToFit="0" vertical="center" wrapText="1"/>
    </xf>
    <xf borderId="4" fillId="4" fontId="12" numFmtId="0" xfId="0" applyAlignment="1" applyBorder="1" applyFont="1">
      <alignment shrinkToFit="0" vertical="center" wrapText="1"/>
    </xf>
    <xf borderId="4" fillId="4" fontId="15" numFmtId="0" xfId="0" applyAlignment="1" applyBorder="1" applyFont="1">
      <alignment horizontal="left" shrinkToFit="0" vertical="center" wrapText="1"/>
    </xf>
    <xf borderId="4" fillId="4" fontId="9" numFmtId="0" xfId="0" applyAlignment="1" applyBorder="1" applyFont="1">
      <alignment horizontal="center" shrinkToFit="0" vertical="center" wrapText="1"/>
    </xf>
    <xf borderId="14" fillId="4" fontId="16" numFmtId="0" xfId="0" applyAlignment="1" applyBorder="1" applyFont="1">
      <alignment shrinkToFit="0" vertical="bottom" wrapText="0"/>
    </xf>
    <xf borderId="14" fillId="4" fontId="7" numFmtId="0" xfId="0" applyAlignment="1" applyBorder="1" applyFont="1">
      <alignment shrinkToFit="0" vertical="bottom" wrapText="0"/>
    </xf>
    <xf borderId="0" fillId="0" fontId="17" numFmtId="0" xfId="0" applyAlignment="1" applyFont="1">
      <alignment shrinkToFit="0" vertical="bottom" wrapText="0"/>
    </xf>
    <xf borderId="13" fillId="4" fontId="12" numFmtId="165" xfId="0" applyAlignment="1" applyBorder="1" applyFont="1" applyNumberFormat="1">
      <alignment shrinkToFit="0" vertical="center" wrapText="1"/>
    </xf>
    <xf borderId="4" fillId="4" fontId="12" numFmtId="0" xfId="0" applyAlignment="1" applyBorder="1" applyFont="1">
      <alignment horizontal="center" shrinkToFit="0" wrapText="1"/>
    </xf>
    <xf borderId="4" fillId="0" fontId="18" numFmtId="0" xfId="0" applyAlignment="1" applyBorder="1" applyFont="1">
      <alignment vertical="bottom"/>
    </xf>
    <xf borderId="4" fillId="4" fontId="19" numFmtId="0" xfId="0" applyAlignment="1" applyBorder="1" applyFont="1">
      <alignment horizontal="center" shrinkToFit="0" wrapText="1"/>
    </xf>
    <xf borderId="4" fillId="4" fontId="20" numFmtId="0" xfId="0" applyAlignment="1" applyBorder="1" applyFont="1">
      <alignment horizontal="center" vertical="bottom"/>
    </xf>
    <xf borderId="4" fillId="0" fontId="12" numFmtId="0" xfId="0" applyAlignment="1" applyBorder="1" applyFont="1">
      <alignment vertical="bottom"/>
    </xf>
    <xf borderId="4" fillId="0" fontId="12" numFmtId="0" xfId="0" applyBorder="1" applyFont="1"/>
    <xf borderId="4" fillId="0" fontId="12" numFmtId="164" xfId="0" applyAlignment="1" applyBorder="1" applyFont="1" applyNumberFormat="1">
      <alignment horizontal="center" shrinkToFit="0" wrapText="1"/>
    </xf>
    <xf borderId="4" fillId="4" fontId="12" numFmtId="165" xfId="0" applyAlignment="1" applyBorder="1" applyFont="1" applyNumberFormat="1">
      <alignment horizontal="center" shrinkToFit="0" wrapText="1"/>
    </xf>
    <xf borderId="4" fillId="4" fontId="12" numFmtId="164" xfId="0" applyAlignment="1" applyBorder="1" applyFont="1" applyNumberFormat="1">
      <alignment horizontal="center" shrinkToFit="0" wrapText="1"/>
    </xf>
    <xf borderId="4" fillId="0" fontId="12" numFmtId="167" xfId="0" applyAlignment="1" applyBorder="1" applyFont="1" applyNumberFormat="1">
      <alignment horizontal="center" vertical="bottom"/>
    </xf>
    <xf borderId="4" fillId="0" fontId="12" numFmtId="165" xfId="0" applyAlignment="1" applyBorder="1" applyFont="1" applyNumberFormat="1">
      <alignment horizontal="center" vertical="bottom"/>
    </xf>
    <xf borderId="4" fillId="0" fontId="12" numFmtId="4" xfId="0" applyAlignment="1" applyBorder="1" applyFont="1" applyNumberFormat="1">
      <alignment vertical="bottom"/>
    </xf>
    <xf borderId="13" fillId="4" fontId="12" numFmtId="166" xfId="0" applyAlignment="1" applyBorder="1" applyFont="1" applyNumberFormat="1">
      <alignment shrinkToFit="0" wrapText="1"/>
    </xf>
    <xf borderId="13" fillId="4" fontId="12" numFmtId="4" xfId="0" applyAlignment="1" applyBorder="1" applyFont="1" applyNumberFormat="1">
      <alignment horizontal="right" shrinkToFit="0" wrapText="1"/>
    </xf>
    <xf borderId="13" fillId="5" fontId="12" numFmtId="166" xfId="0" applyAlignment="1" applyBorder="1" applyFont="1" applyNumberFormat="1">
      <alignment horizontal="right" shrinkToFit="0" wrapText="1"/>
    </xf>
    <xf borderId="4" fillId="4" fontId="12" numFmtId="0" xfId="0" applyBorder="1" applyFont="1"/>
    <xf borderId="13" fillId="4" fontId="12" numFmtId="166" xfId="0" applyBorder="1" applyFont="1" applyNumberFormat="1"/>
    <xf borderId="4" fillId="4" fontId="12" numFmtId="166" xfId="0" applyBorder="1" applyFont="1" applyNumberFormat="1"/>
    <xf borderId="13" fillId="5" fontId="12" numFmtId="166" xfId="0" applyBorder="1" applyFont="1" applyNumberFormat="1"/>
    <xf borderId="4" fillId="4" fontId="12" numFmtId="0" xfId="0" applyAlignment="1" applyBorder="1" applyFont="1">
      <alignment shrinkToFit="0" wrapText="1"/>
    </xf>
    <xf borderId="0" fillId="0" fontId="12" numFmtId="0" xfId="0" applyAlignment="1" applyFont="1">
      <alignment vertical="bottom"/>
    </xf>
    <xf borderId="4" fillId="0" fontId="19" numFmtId="0" xfId="0" applyBorder="1" applyFont="1"/>
    <xf borderId="4" fillId="0" fontId="19" numFmtId="167" xfId="0" applyAlignment="1" applyBorder="1" applyFont="1" applyNumberFormat="1">
      <alignment horizontal="center"/>
    </xf>
    <xf borderId="4" fillId="0" fontId="19" numFmtId="165" xfId="0" applyAlignment="1" applyBorder="1" applyFont="1" applyNumberFormat="1">
      <alignment horizontal="center"/>
    </xf>
    <xf borderId="0" fillId="0" fontId="21" numFmtId="0" xfId="0" applyFont="1"/>
    <xf borderId="0" fillId="4" fontId="20" numFmtId="0" xfId="0" applyAlignment="1" applyFont="1">
      <alignment horizontal="center"/>
    </xf>
    <xf borderId="4" fillId="3" fontId="6" numFmtId="165" xfId="0" applyAlignment="1" applyBorder="1" applyFont="1" applyNumberFormat="1">
      <alignment shrinkToFit="0" vertical="center" wrapText="0"/>
    </xf>
    <xf borderId="4" fillId="0" fontId="21" numFmtId="0" xfId="0" applyBorder="1" applyFont="1"/>
    <xf borderId="4" fillId="4" fontId="20" numFmtId="0" xfId="0" applyAlignment="1" applyBorder="1" applyFont="1">
      <alignment horizontal="center"/>
    </xf>
    <xf borderId="4" fillId="0" fontId="19" numFmtId="165" xfId="0" applyBorder="1" applyFont="1" applyNumberFormat="1"/>
    <xf borderId="4" fillId="0" fontId="22" numFmtId="0" xfId="0" applyBorder="1" applyFont="1"/>
    <xf borderId="0" fillId="0" fontId="22" numFmtId="0" xfId="0" applyAlignment="1" applyFont="1">
      <alignment shrinkToFit="0" vertical="bottom" wrapText="0"/>
    </xf>
    <xf borderId="4" fillId="0" fontId="12" numFmtId="0" xfId="0" applyAlignment="1" applyBorder="1" applyFont="1">
      <alignment horizontal="center" shrinkToFit="0" wrapText="1"/>
    </xf>
    <xf borderId="3" fillId="3" fontId="6" numFmtId="0" xfId="0" applyAlignment="1" applyBorder="1" applyFont="1">
      <alignment readingOrder="0" shrinkToFit="0" vertical="center" wrapText="0"/>
    </xf>
    <xf borderId="4" fillId="4" fontId="12" numFmtId="0" xfId="0" applyAlignment="1" applyBorder="1" applyFont="1">
      <alignment horizontal="center" readingOrder="0" shrinkToFit="0" wrapText="1"/>
    </xf>
    <xf borderId="4" fillId="0" fontId="12" numFmtId="0" xfId="0" applyAlignment="1" applyBorder="1" applyFont="1">
      <alignment horizontal="center" readingOrder="0" shrinkToFit="0" wrapText="1"/>
    </xf>
    <xf borderId="4" fillId="4" fontId="12" numFmtId="164" xfId="0" applyAlignment="1" applyBorder="1" applyFont="1" applyNumberFormat="1">
      <alignment horizontal="center" readingOrder="0" shrinkToFit="0" wrapText="1"/>
    </xf>
    <xf borderId="4" fillId="0" fontId="12" numFmtId="167" xfId="0" applyAlignment="1" applyBorder="1" applyFont="1" applyNumberFormat="1">
      <alignment horizontal="center" readingOrder="0" vertical="bottom"/>
    </xf>
    <xf borderId="4" fillId="0" fontId="12" numFmtId="165" xfId="0" applyAlignment="1" applyBorder="1" applyFont="1" applyNumberFormat="1">
      <alignment horizontal="center" readingOrder="0" vertical="bottom"/>
    </xf>
    <xf borderId="0" fillId="0" fontId="23" numFmtId="0" xfId="0" applyAlignment="1" applyFont="1">
      <alignment readingOrder="0"/>
    </xf>
    <xf borderId="13" fillId="4" fontId="12" numFmtId="4" xfId="0" applyAlignment="1" applyBorder="1" applyFont="1" applyNumberFormat="1">
      <alignment horizontal="right" readingOrder="0" shrinkToFit="0" wrapText="1"/>
    </xf>
  </cellXfs>
  <cellStyles count="1">
    <cellStyle xfId="0" name="Normal" builtinId="0"/>
  </cellStyles>
  <dxfs count="2">
    <dxf>
      <font/>
      <fill>
        <patternFill patternType="solid">
          <fgColor rgb="FFB7E1CD"/>
          <bgColor rgb="FFB7E1CD"/>
        </patternFill>
      </fill>
      <border/>
    </dxf>
    <dxf>
      <font>
        <sz val="11.0"/>
        <color rgb="FF000000"/>
        <name val="Arial"/>
      </font>
      <fill>
        <patternFill patternType="solid">
          <fgColor rgb="FFB7E1CD"/>
          <bgColor rgb="FFB7E1CD"/>
        </patternFill>
      </fill>
      <border/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0" Type="http://customschemas.google.com/relationships/workbookmetadata" Target="metadata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600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600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54.38"/>
    <col customWidth="1" min="25" max="25" width="19.38"/>
    <col customWidth="1" min="26" max="26" width="15.88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4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4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  <c r="AB3" s="5"/>
    </row>
    <row r="4" ht="15.0" customHeight="1">
      <c r="A4" s="6" t="s">
        <v>3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5"/>
      <c r="AB4" s="5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2"/>
      <c r="N5" s="12"/>
      <c r="O5" s="10" t="s">
        <v>8</v>
      </c>
      <c r="P5" s="12"/>
      <c r="Q5" s="12"/>
      <c r="R5" s="11"/>
      <c r="S5" s="10" t="s">
        <v>9</v>
      </c>
      <c r="T5" s="12"/>
      <c r="U5" s="12"/>
      <c r="V5" s="12"/>
      <c r="W5" s="12"/>
      <c r="X5" s="11"/>
      <c r="Y5" s="13" t="s">
        <v>10</v>
      </c>
      <c r="Z5" s="13" t="s">
        <v>11</v>
      </c>
      <c r="AA5" s="14"/>
      <c r="AB5" s="14"/>
      <c r="AC5" s="14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17</v>
      </c>
      <c r="G6" s="13" t="s">
        <v>18</v>
      </c>
      <c r="H6" s="13" t="s">
        <v>19</v>
      </c>
      <c r="I6" s="10" t="s">
        <v>20</v>
      </c>
      <c r="J6" s="11"/>
      <c r="K6" s="15" t="s">
        <v>21</v>
      </c>
      <c r="L6" s="11"/>
      <c r="M6" s="13" t="s">
        <v>22</v>
      </c>
      <c r="N6" s="13" t="s">
        <v>23</v>
      </c>
      <c r="O6" s="13" t="s">
        <v>24</v>
      </c>
      <c r="P6" s="16" t="s">
        <v>25</v>
      </c>
      <c r="Q6" s="16" t="s">
        <v>26</v>
      </c>
      <c r="R6" s="16" t="s">
        <v>27</v>
      </c>
      <c r="S6" s="15" t="s">
        <v>28</v>
      </c>
      <c r="T6" s="11"/>
      <c r="U6" s="15" t="s">
        <v>29</v>
      </c>
      <c r="V6" s="11"/>
      <c r="W6" s="13" t="s">
        <v>30</v>
      </c>
      <c r="X6" s="16" t="s">
        <v>31</v>
      </c>
      <c r="Y6" s="17"/>
      <c r="Z6" s="17"/>
      <c r="AA6" s="14"/>
      <c r="AB6" s="14"/>
      <c r="AC6" s="14"/>
      <c r="AD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32</v>
      </c>
      <c r="J7" s="19" t="s">
        <v>33</v>
      </c>
      <c r="K7" s="19" t="s">
        <v>34</v>
      </c>
      <c r="L7" s="20" t="s">
        <v>35</v>
      </c>
      <c r="M7" s="18"/>
      <c r="N7" s="18"/>
      <c r="O7" s="18"/>
      <c r="P7" s="18"/>
      <c r="Q7" s="18"/>
      <c r="R7" s="18"/>
      <c r="S7" s="19" t="s">
        <v>36</v>
      </c>
      <c r="T7" s="20" t="s">
        <v>37</v>
      </c>
      <c r="U7" s="19" t="s">
        <v>38</v>
      </c>
      <c r="V7" s="20" t="s">
        <v>39</v>
      </c>
      <c r="W7" s="18"/>
      <c r="X7" s="18"/>
      <c r="Y7" s="18"/>
      <c r="Z7" s="18"/>
      <c r="AA7" s="14"/>
      <c r="AB7" s="14"/>
      <c r="AC7" s="14"/>
      <c r="AD7" s="14"/>
    </row>
    <row r="8">
      <c r="A8" s="21"/>
      <c r="B8" s="21"/>
      <c r="C8" s="22"/>
      <c r="D8" s="21"/>
      <c r="E8" s="21"/>
      <c r="F8" s="21"/>
      <c r="G8" s="23"/>
      <c r="H8" s="21"/>
      <c r="I8" s="21"/>
      <c r="J8" s="24"/>
      <c r="K8" s="21"/>
      <c r="L8" s="25"/>
      <c r="M8" s="26"/>
      <c r="N8" s="26"/>
      <c r="O8" s="27"/>
      <c r="P8" s="28">
        <v>0.0</v>
      </c>
      <c r="Q8" s="28">
        <v>0.0</v>
      </c>
      <c r="R8" s="29">
        <f t="shared" ref="R8:R15" si="1">P8+Q8</f>
        <v>0</v>
      </c>
      <c r="S8" s="21">
        <v>0.0</v>
      </c>
      <c r="T8" s="28">
        <v>0.0</v>
      </c>
      <c r="U8" s="21">
        <v>0.0</v>
      </c>
      <c r="V8" s="28">
        <v>0.0</v>
      </c>
      <c r="W8" s="21">
        <v>0.0</v>
      </c>
      <c r="X8" s="29">
        <f t="shared" ref="X8:X15" si="2">(S8*T8)+(U8*V8)</f>
        <v>0</v>
      </c>
      <c r="Y8" s="29">
        <f t="shared" ref="Y8:Y15" si="3">R8+X8</f>
        <v>0</v>
      </c>
      <c r="Z8" s="30"/>
      <c r="AA8" s="14"/>
      <c r="AB8" s="14"/>
      <c r="AC8" s="14"/>
      <c r="AD8" s="14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>
        <v>0.0</v>
      </c>
      <c r="Q9" s="28">
        <v>0.0</v>
      </c>
      <c r="R9" s="29">
        <f t="shared" si="1"/>
        <v>0</v>
      </c>
      <c r="S9" s="21">
        <v>0.0</v>
      </c>
      <c r="T9" s="28">
        <v>0.0</v>
      </c>
      <c r="U9" s="21">
        <v>0.0</v>
      </c>
      <c r="V9" s="28">
        <v>0.0</v>
      </c>
      <c r="W9" s="21">
        <v>0.0</v>
      </c>
      <c r="X9" s="29">
        <f t="shared" si="2"/>
        <v>0</v>
      </c>
      <c r="Y9" s="29">
        <f t="shared" si="3"/>
        <v>0</v>
      </c>
      <c r="Z9" s="30"/>
      <c r="AA9" s="14"/>
      <c r="AB9" s="14"/>
      <c r="AC9" s="14"/>
      <c r="AD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>
        <v>0.0</v>
      </c>
      <c r="Q10" s="28">
        <v>0.0</v>
      </c>
      <c r="R10" s="29">
        <f t="shared" si="1"/>
        <v>0</v>
      </c>
      <c r="S10" s="21">
        <v>0.0</v>
      </c>
      <c r="T10" s="28">
        <v>0.0</v>
      </c>
      <c r="U10" s="21">
        <v>0.0</v>
      </c>
      <c r="V10" s="28">
        <v>0.0</v>
      </c>
      <c r="W10" s="21">
        <v>0.0</v>
      </c>
      <c r="X10" s="29">
        <f t="shared" si="2"/>
        <v>0</v>
      </c>
      <c r="Y10" s="29">
        <f t="shared" si="3"/>
        <v>0</v>
      </c>
      <c r="Z10" s="30"/>
      <c r="AA10" s="14"/>
      <c r="AB10" s="14"/>
      <c r="AC10" s="14"/>
      <c r="AD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>
        <v>0.0</v>
      </c>
      <c r="Q11" s="28">
        <v>0.0</v>
      </c>
      <c r="R11" s="29">
        <f t="shared" si="1"/>
        <v>0</v>
      </c>
      <c r="S11" s="21">
        <v>0.0</v>
      </c>
      <c r="T11" s="28">
        <v>0.0</v>
      </c>
      <c r="U11" s="21">
        <v>0.0</v>
      </c>
      <c r="V11" s="28">
        <v>0.0</v>
      </c>
      <c r="W11" s="21">
        <v>0.0</v>
      </c>
      <c r="X11" s="29">
        <f t="shared" si="2"/>
        <v>0</v>
      </c>
      <c r="Y11" s="29">
        <f t="shared" si="3"/>
        <v>0</v>
      </c>
      <c r="Z11" s="30"/>
      <c r="AA11" s="14"/>
      <c r="AB11" s="14"/>
      <c r="AC11" s="14"/>
      <c r="AD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>
        <v>0.0</v>
      </c>
      <c r="Q12" s="28">
        <v>0.0</v>
      </c>
      <c r="R12" s="29">
        <f t="shared" si="1"/>
        <v>0</v>
      </c>
      <c r="S12" s="21">
        <v>0.0</v>
      </c>
      <c r="T12" s="28">
        <v>0.0</v>
      </c>
      <c r="U12" s="21">
        <v>0.0</v>
      </c>
      <c r="V12" s="28">
        <v>0.0</v>
      </c>
      <c r="W12" s="21">
        <v>0.0</v>
      </c>
      <c r="X12" s="29">
        <f t="shared" si="2"/>
        <v>0</v>
      </c>
      <c r="Y12" s="29">
        <f t="shared" si="3"/>
        <v>0</v>
      </c>
      <c r="Z12" s="30"/>
      <c r="AA12" s="14"/>
      <c r="AB12" s="14"/>
      <c r="AC12" s="14"/>
      <c r="AD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>
        <v>0.0</v>
      </c>
      <c r="Q13" s="28">
        <v>0.0</v>
      </c>
      <c r="R13" s="29">
        <f t="shared" si="1"/>
        <v>0</v>
      </c>
      <c r="S13" s="21">
        <v>0.0</v>
      </c>
      <c r="T13" s="28">
        <v>0.0</v>
      </c>
      <c r="U13" s="21">
        <v>0.0</v>
      </c>
      <c r="V13" s="28">
        <v>0.0</v>
      </c>
      <c r="W13" s="21">
        <v>0.0</v>
      </c>
      <c r="X13" s="29">
        <f t="shared" si="2"/>
        <v>0</v>
      </c>
      <c r="Y13" s="29">
        <f t="shared" si="3"/>
        <v>0</v>
      </c>
      <c r="Z13" s="30"/>
      <c r="AA13" s="14"/>
      <c r="AB13" s="14"/>
      <c r="AC13" s="14"/>
      <c r="AD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>
        <v>0.0</v>
      </c>
      <c r="Q14" s="28">
        <v>0.0</v>
      </c>
      <c r="R14" s="29">
        <f t="shared" si="1"/>
        <v>0</v>
      </c>
      <c r="S14" s="21">
        <v>0.0</v>
      </c>
      <c r="T14" s="28">
        <v>0.0</v>
      </c>
      <c r="U14" s="21">
        <v>0.0</v>
      </c>
      <c r="V14" s="28">
        <v>0.0</v>
      </c>
      <c r="W14" s="21">
        <v>0.0</v>
      </c>
      <c r="X14" s="29">
        <f t="shared" si="2"/>
        <v>0</v>
      </c>
      <c r="Y14" s="29">
        <f t="shared" si="3"/>
        <v>0</v>
      </c>
      <c r="Z14" s="30"/>
      <c r="AA14" s="14"/>
      <c r="AB14" s="14"/>
      <c r="AC14" s="14"/>
      <c r="AD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>
        <v>0.0</v>
      </c>
      <c r="Q15" s="28">
        <v>0.0</v>
      </c>
      <c r="R15" s="29">
        <f t="shared" si="1"/>
        <v>0</v>
      </c>
      <c r="S15" s="21">
        <v>0.0</v>
      </c>
      <c r="T15" s="28">
        <v>0.0</v>
      </c>
      <c r="U15" s="21">
        <v>0.0</v>
      </c>
      <c r="V15" s="28">
        <v>0.0</v>
      </c>
      <c r="W15" s="21">
        <v>0.0</v>
      </c>
      <c r="X15" s="29">
        <f t="shared" si="2"/>
        <v>0</v>
      </c>
      <c r="Y15" s="29">
        <f t="shared" si="3"/>
        <v>0</v>
      </c>
      <c r="Z15" s="30"/>
      <c r="AA15" s="14"/>
      <c r="AB15" s="14"/>
      <c r="AC15" s="14"/>
      <c r="AD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ht="15.75" customHeight="1">
      <c r="A25" s="37" t="s">
        <v>48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</row>
    <row r="26" ht="15.75" customHeight="1">
      <c r="A26" s="37" t="s">
        <v>49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ht="15.75" customHeight="1">
      <c r="A27" s="37" t="s">
        <v>50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ht="15.75" customHeight="1">
      <c r="A28" s="37" t="s">
        <v>51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ht="15.75" customHeight="1">
      <c r="A29" s="37" t="s">
        <v>52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ht="15.75" customHeight="1">
      <c r="A30" s="37" t="s">
        <v>53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ht="15.75" customHeight="1">
      <c r="A31" s="37" t="s">
        <v>54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ht="15.75" customHeight="1">
      <c r="A32" s="37" t="s">
        <v>55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ht="15.75" customHeight="1">
      <c r="A33" s="37" t="s">
        <v>56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ht="15.75" customHeight="1">
      <c r="A34" s="37" t="s">
        <v>57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ht="15.75" customHeight="1">
      <c r="A35" s="37" t="s">
        <v>58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ht="15.75" customHeight="1">
      <c r="A36" s="37" t="s">
        <v>59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ht="15.75" customHeight="1">
      <c r="A37" s="37" t="s">
        <v>60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ht="15.75" customHeight="1">
      <c r="A38" s="37" t="s">
        <v>61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ht="15.75" customHeight="1">
      <c r="A39" s="37" t="s">
        <v>62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ht="15.75" customHeight="1">
      <c r="A40" s="37" t="s">
        <v>63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ht="15.75" customHeight="1">
      <c r="A41" s="37" t="s">
        <v>64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ht="15.75" customHeight="1">
      <c r="A42" s="37" t="s">
        <v>65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ht="15.75" customHeight="1">
      <c r="A43" s="37" t="s">
        <v>66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ht="15.75" customHeight="1">
      <c r="A44" s="37" t="s">
        <v>67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ht="15.75" customHeight="1">
      <c r="A45" s="33" t="s">
        <v>68</v>
      </c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</row>
  </sheetData>
  <mergeCells count="60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sheetData>
    <row r="2" ht="15.0" customHeight="1">
      <c r="B2" s="56" t="s">
        <v>168</v>
      </c>
      <c r="C2" s="33"/>
      <c r="D2" s="33"/>
      <c r="E2" s="33"/>
      <c r="F2" s="33"/>
      <c r="G2" s="33"/>
      <c r="H2" s="33"/>
      <c r="I2" s="33"/>
    </row>
    <row r="3">
      <c r="B3" s="57"/>
      <c r="C3" s="57"/>
      <c r="D3" s="57"/>
      <c r="E3" s="57"/>
      <c r="F3" s="57"/>
      <c r="G3" s="57"/>
      <c r="H3" s="57"/>
      <c r="I3" s="57"/>
    </row>
    <row r="4" ht="14.25" customHeight="1">
      <c r="B4" s="50" t="s">
        <v>169</v>
      </c>
    </row>
    <row r="5" ht="14.25" customHeight="1">
      <c r="B5" s="50" t="s">
        <v>170</v>
      </c>
    </row>
    <row r="6" ht="14.25" customHeight="1">
      <c r="B6" s="50" t="s">
        <v>171</v>
      </c>
    </row>
    <row r="7" ht="14.25" customHeight="1">
      <c r="B7" s="50" t="s">
        <v>172</v>
      </c>
    </row>
    <row r="13" ht="15.0" customHeight="1">
      <c r="B13" s="58" t="s">
        <v>173</v>
      </c>
    </row>
    <row r="14" ht="15.0" customHeight="1">
      <c r="B14" s="33" t="s">
        <v>174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4:I4"/>
    <mergeCell ref="B5:I5"/>
    <mergeCell ref="B6:I6"/>
    <mergeCell ref="B7:I7"/>
  </mergeCells>
  <printOptions/>
  <pageMargins bottom="0.7875" footer="0.0" header="0.0" left="0.511805555555556" right="0.511805555555556" top="0.78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21.5"/>
    <col customWidth="1" min="25" max="25" width="19.38"/>
    <col customWidth="1" min="26" max="26" width="32.0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4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4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"/>
      <c r="AB3" s="5"/>
    </row>
    <row r="4" ht="15.0" customHeight="1">
      <c r="A4" s="6" t="s">
        <v>3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5"/>
      <c r="AB4" s="5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2"/>
      <c r="N5" s="12"/>
      <c r="O5" s="10" t="s">
        <v>8</v>
      </c>
      <c r="P5" s="12"/>
      <c r="Q5" s="12"/>
      <c r="R5" s="11"/>
      <c r="S5" s="10" t="s">
        <v>9</v>
      </c>
      <c r="T5" s="12"/>
      <c r="U5" s="12"/>
      <c r="V5" s="12"/>
      <c r="W5" s="12"/>
      <c r="X5" s="11"/>
      <c r="Y5" s="13" t="s">
        <v>175</v>
      </c>
      <c r="Z5" s="13" t="s">
        <v>176</v>
      </c>
      <c r="AA5" s="14"/>
      <c r="AB5" s="14"/>
      <c r="AC5" s="14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17</v>
      </c>
      <c r="G6" s="13" t="s">
        <v>18</v>
      </c>
      <c r="H6" s="13" t="s">
        <v>19</v>
      </c>
      <c r="I6" s="10" t="s">
        <v>20</v>
      </c>
      <c r="J6" s="11"/>
      <c r="K6" s="15" t="s">
        <v>21</v>
      </c>
      <c r="L6" s="11"/>
      <c r="M6" s="13" t="s">
        <v>22</v>
      </c>
      <c r="N6" s="13" t="s">
        <v>23</v>
      </c>
      <c r="O6" s="13" t="s">
        <v>177</v>
      </c>
      <c r="P6" s="16" t="s">
        <v>178</v>
      </c>
      <c r="Q6" s="16" t="s">
        <v>179</v>
      </c>
      <c r="R6" s="16" t="s">
        <v>180</v>
      </c>
      <c r="S6" s="15" t="s">
        <v>28</v>
      </c>
      <c r="T6" s="11"/>
      <c r="U6" s="15" t="s">
        <v>29</v>
      </c>
      <c r="V6" s="11"/>
      <c r="W6" s="13" t="s">
        <v>181</v>
      </c>
      <c r="X6" s="16" t="s">
        <v>182</v>
      </c>
      <c r="Y6" s="17"/>
      <c r="Z6" s="17"/>
      <c r="AA6" s="14"/>
      <c r="AB6" s="14"/>
      <c r="AC6" s="14"/>
      <c r="AD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32</v>
      </c>
      <c r="J7" s="19" t="s">
        <v>33</v>
      </c>
      <c r="K7" s="19" t="s">
        <v>34</v>
      </c>
      <c r="L7" s="20" t="s">
        <v>35</v>
      </c>
      <c r="M7" s="18"/>
      <c r="N7" s="18"/>
      <c r="O7" s="18"/>
      <c r="P7" s="18"/>
      <c r="Q7" s="18"/>
      <c r="R7" s="18"/>
      <c r="S7" s="19" t="s">
        <v>183</v>
      </c>
      <c r="T7" s="20" t="s">
        <v>184</v>
      </c>
      <c r="U7" s="19" t="s">
        <v>89</v>
      </c>
      <c r="V7" s="20" t="s">
        <v>90</v>
      </c>
      <c r="W7" s="18"/>
      <c r="X7" s="18"/>
      <c r="Y7" s="18"/>
      <c r="Z7" s="18"/>
      <c r="AA7" s="14"/>
      <c r="AB7" s="14"/>
      <c r="AC7" s="14"/>
      <c r="AD7" s="14"/>
    </row>
    <row r="8">
      <c r="A8" s="21"/>
      <c r="B8" s="21"/>
      <c r="C8" s="22"/>
      <c r="D8" s="21"/>
      <c r="E8" s="21"/>
      <c r="F8" s="21"/>
      <c r="G8" s="23"/>
      <c r="H8" s="21"/>
      <c r="I8" s="21"/>
      <c r="J8" s="24"/>
      <c r="K8" s="21"/>
      <c r="L8" s="25"/>
      <c r="M8" s="26"/>
      <c r="N8" s="26"/>
      <c r="O8" s="27"/>
      <c r="P8" s="28">
        <v>0.0</v>
      </c>
      <c r="Q8" s="28">
        <v>0.0</v>
      </c>
      <c r="R8" s="29">
        <f t="shared" ref="R8:R15" si="1">P8+Q8</f>
        <v>0</v>
      </c>
      <c r="S8" s="21">
        <v>0.0</v>
      </c>
      <c r="T8" s="28">
        <v>0.0</v>
      </c>
      <c r="U8" s="21">
        <v>0.0</v>
      </c>
      <c r="V8" s="28">
        <v>0.0</v>
      </c>
      <c r="W8" s="21">
        <v>0.0</v>
      </c>
      <c r="X8" s="29">
        <f t="shared" ref="X8:X15" si="2">(S8*T8)+(U8*V8)</f>
        <v>0</v>
      </c>
      <c r="Y8" s="29">
        <f t="shared" ref="Y8:Y15" si="3">R8+X8</f>
        <v>0</v>
      </c>
      <c r="Z8" s="30"/>
      <c r="AA8" s="14"/>
      <c r="AB8" s="14"/>
      <c r="AC8" s="14"/>
      <c r="AD8" s="14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>
        <v>0.0</v>
      </c>
      <c r="Q9" s="28">
        <v>0.0</v>
      </c>
      <c r="R9" s="29">
        <f t="shared" si="1"/>
        <v>0</v>
      </c>
      <c r="S9" s="21">
        <v>0.0</v>
      </c>
      <c r="T9" s="28">
        <v>0.0</v>
      </c>
      <c r="U9" s="21">
        <v>0.0</v>
      </c>
      <c r="V9" s="28">
        <v>0.0</v>
      </c>
      <c r="W9" s="21">
        <v>0.0</v>
      </c>
      <c r="X9" s="29">
        <f t="shared" si="2"/>
        <v>0</v>
      </c>
      <c r="Y9" s="29">
        <f t="shared" si="3"/>
        <v>0</v>
      </c>
      <c r="Z9" s="30"/>
      <c r="AA9" s="14"/>
      <c r="AB9" s="14"/>
      <c r="AC9" s="14"/>
      <c r="AD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>
        <v>0.0</v>
      </c>
      <c r="Q10" s="28">
        <v>0.0</v>
      </c>
      <c r="R10" s="29">
        <f t="shared" si="1"/>
        <v>0</v>
      </c>
      <c r="S10" s="21">
        <v>0.0</v>
      </c>
      <c r="T10" s="28">
        <v>0.0</v>
      </c>
      <c r="U10" s="21">
        <v>0.0</v>
      </c>
      <c r="V10" s="28">
        <v>0.0</v>
      </c>
      <c r="W10" s="21">
        <v>0.0</v>
      </c>
      <c r="X10" s="29">
        <f t="shared" si="2"/>
        <v>0</v>
      </c>
      <c r="Y10" s="29">
        <f t="shared" si="3"/>
        <v>0</v>
      </c>
      <c r="Z10" s="30"/>
      <c r="AA10" s="14"/>
      <c r="AB10" s="14"/>
      <c r="AC10" s="14"/>
      <c r="AD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>
        <v>0.0</v>
      </c>
      <c r="Q11" s="28">
        <v>0.0</v>
      </c>
      <c r="R11" s="29">
        <f t="shared" si="1"/>
        <v>0</v>
      </c>
      <c r="S11" s="21">
        <v>0.0</v>
      </c>
      <c r="T11" s="28">
        <v>0.0</v>
      </c>
      <c r="U11" s="21">
        <v>0.0</v>
      </c>
      <c r="V11" s="28">
        <v>0.0</v>
      </c>
      <c r="W11" s="21">
        <v>0.0</v>
      </c>
      <c r="X11" s="29">
        <f t="shared" si="2"/>
        <v>0</v>
      </c>
      <c r="Y11" s="29">
        <f t="shared" si="3"/>
        <v>0</v>
      </c>
      <c r="Z11" s="30"/>
      <c r="AA11" s="14"/>
      <c r="AB11" s="14"/>
      <c r="AC11" s="14"/>
      <c r="AD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>
        <v>0.0</v>
      </c>
      <c r="Q12" s="28">
        <v>0.0</v>
      </c>
      <c r="R12" s="29">
        <f t="shared" si="1"/>
        <v>0</v>
      </c>
      <c r="S12" s="21">
        <v>0.0</v>
      </c>
      <c r="T12" s="28">
        <v>0.0</v>
      </c>
      <c r="U12" s="21">
        <v>0.0</v>
      </c>
      <c r="V12" s="28">
        <v>0.0</v>
      </c>
      <c r="W12" s="21">
        <v>0.0</v>
      </c>
      <c r="X12" s="29">
        <f t="shared" si="2"/>
        <v>0</v>
      </c>
      <c r="Y12" s="29">
        <f t="shared" si="3"/>
        <v>0</v>
      </c>
      <c r="Z12" s="30"/>
      <c r="AA12" s="14"/>
      <c r="AB12" s="14"/>
      <c r="AC12" s="14"/>
      <c r="AD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>
        <v>0.0</v>
      </c>
      <c r="Q13" s="28">
        <v>0.0</v>
      </c>
      <c r="R13" s="29">
        <f t="shared" si="1"/>
        <v>0</v>
      </c>
      <c r="S13" s="21">
        <v>0.0</v>
      </c>
      <c r="T13" s="28">
        <v>0.0</v>
      </c>
      <c r="U13" s="21">
        <v>0.0</v>
      </c>
      <c r="V13" s="28">
        <v>0.0</v>
      </c>
      <c r="W13" s="21">
        <v>0.0</v>
      </c>
      <c r="X13" s="29">
        <f t="shared" si="2"/>
        <v>0</v>
      </c>
      <c r="Y13" s="29">
        <f t="shared" si="3"/>
        <v>0</v>
      </c>
      <c r="Z13" s="30"/>
      <c r="AA13" s="14"/>
      <c r="AB13" s="14"/>
      <c r="AC13" s="14"/>
      <c r="AD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>
        <v>0.0</v>
      </c>
      <c r="Q14" s="28">
        <v>0.0</v>
      </c>
      <c r="R14" s="29">
        <f t="shared" si="1"/>
        <v>0</v>
      </c>
      <c r="S14" s="21">
        <v>0.0</v>
      </c>
      <c r="T14" s="28">
        <v>0.0</v>
      </c>
      <c r="U14" s="21">
        <v>0.0</v>
      </c>
      <c r="V14" s="28">
        <v>0.0</v>
      </c>
      <c r="W14" s="21">
        <v>0.0</v>
      </c>
      <c r="X14" s="29">
        <f t="shared" si="2"/>
        <v>0</v>
      </c>
      <c r="Y14" s="29">
        <f t="shared" si="3"/>
        <v>0</v>
      </c>
      <c r="Z14" s="30"/>
      <c r="AA14" s="14"/>
      <c r="AB14" s="14"/>
      <c r="AC14" s="14"/>
      <c r="AD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>
        <v>0.0</v>
      </c>
      <c r="Q15" s="28">
        <v>0.0</v>
      </c>
      <c r="R15" s="29">
        <f t="shared" si="1"/>
        <v>0</v>
      </c>
      <c r="S15" s="21">
        <v>0.0</v>
      </c>
      <c r="T15" s="28">
        <v>0.0</v>
      </c>
      <c r="U15" s="21">
        <v>0.0</v>
      </c>
      <c r="V15" s="28">
        <v>0.0</v>
      </c>
      <c r="W15" s="21">
        <v>0.0</v>
      </c>
      <c r="X15" s="29">
        <f t="shared" si="2"/>
        <v>0</v>
      </c>
      <c r="Y15" s="29">
        <f t="shared" si="3"/>
        <v>0</v>
      </c>
      <c r="Z15" s="30"/>
      <c r="AA15" s="14"/>
      <c r="AB15" s="14"/>
      <c r="AC15" s="14"/>
      <c r="AD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ht="15.75" customHeight="1">
      <c r="A25" s="37" t="s">
        <v>48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</row>
    <row r="26" ht="15.75" customHeight="1">
      <c r="A26" s="37" t="s">
        <v>49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ht="15.75" customHeight="1">
      <c r="A27" s="37" t="s">
        <v>50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ht="15.75" customHeight="1">
      <c r="A28" s="37" t="s">
        <v>51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ht="15.75" customHeight="1">
      <c r="A29" s="37" t="s">
        <v>52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ht="15.75" customHeight="1">
      <c r="A30" s="37" t="s">
        <v>53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ht="15.75" customHeight="1">
      <c r="A31" s="37" t="s">
        <v>54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ht="15.75" customHeight="1">
      <c r="A32" s="37" t="s">
        <v>55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ht="15.75" customHeight="1">
      <c r="A33" s="37" t="s">
        <v>56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ht="15.75" customHeight="1">
      <c r="A34" s="37" t="s">
        <v>185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ht="15.75" customHeight="1">
      <c r="A35" s="37" t="s">
        <v>186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ht="15.75" customHeight="1">
      <c r="A36" s="37" t="s">
        <v>187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ht="15.75" customHeight="1">
      <c r="A37" s="37" t="s">
        <v>188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ht="15.75" customHeight="1">
      <c r="A38" s="37" t="s">
        <v>189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ht="15.75" customHeight="1">
      <c r="A39" s="37" t="s">
        <v>190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ht="15.75" customHeight="1">
      <c r="A40" s="37" t="s">
        <v>191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ht="15.75" customHeight="1">
      <c r="A41" s="37" t="s">
        <v>192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ht="15.75" customHeight="1">
      <c r="A42" s="37" t="s">
        <v>193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ht="15.75" customHeight="1">
      <c r="A43" s="37" t="s">
        <v>194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ht="15.75" customHeight="1">
      <c r="A44" s="37" t="s">
        <v>195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ht="15.75" customHeight="1">
      <c r="A45" s="37" t="s">
        <v>196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</row>
  </sheetData>
  <mergeCells count="61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197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94</v>
      </c>
      <c r="D8" s="38"/>
      <c r="E8" s="38"/>
      <c r="F8" s="48"/>
      <c r="G8" s="41"/>
      <c r="H8" s="38"/>
      <c r="I8" s="38"/>
      <c r="J8" s="41"/>
      <c r="K8" s="38"/>
      <c r="L8" s="42"/>
      <c r="M8" s="43"/>
      <c r="N8" s="43"/>
      <c r="O8" s="44"/>
      <c r="P8" s="45"/>
      <c r="Q8" s="46"/>
      <c r="R8" s="46"/>
      <c r="S8" s="47"/>
      <c r="T8" s="38"/>
      <c r="U8" s="45"/>
      <c r="V8" s="38"/>
      <c r="W8" s="45"/>
      <c r="X8" s="38"/>
      <c r="Y8" s="47"/>
      <c r="Z8" s="47"/>
      <c r="AA8" s="53"/>
      <c r="AB8" s="49"/>
      <c r="AC8" s="49"/>
      <c r="AD8" s="39"/>
      <c r="AE8" s="49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/>
      <c r="Q9" s="28">
        <v>0.0</v>
      </c>
      <c r="R9" s="28">
        <v>0.0</v>
      </c>
      <c r="S9" s="29">
        <f t="shared" ref="S9:S15" si="1">Q9+R9</f>
        <v>0</v>
      </c>
      <c r="T9" s="21">
        <v>0.0</v>
      </c>
      <c r="U9" s="28">
        <v>0.0</v>
      </c>
      <c r="V9" s="21">
        <v>0.0</v>
      </c>
      <c r="W9" s="28">
        <v>0.0</v>
      </c>
      <c r="X9" s="21">
        <v>0.0</v>
      </c>
      <c r="Y9" s="29">
        <f t="shared" ref="Y9:Y15" si="2">(T9*U9)+(V9*W9)</f>
        <v>0</v>
      </c>
      <c r="Z9" s="29">
        <f t="shared" ref="Z9:Z15" si="3">S9+Y9</f>
        <v>0</v>
      </c>
      <c r="AA9" s="30"/>
      <c r="AB9" s="14"/>
      <c r="AC9" s="14"/>
      <c r="AD9" s="39" t="s">
        <v>96</v>
      </c>
      <c r="AE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/>
      <c r="Q10" s="28">
        <v>0.0</v>
      </c>
      <c r="R10" s="28">
        <v>0.0</v>
      </c>
      <c r="S10" s="29">
        <f t="shared" si="1"/>
        <v>0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0</v>
      </c>
      <c r="AA10" s="30"/>
      <c r="AB10" s="14"/>
      <c r="AC10" s="14"/>
      <c r="AD10" s="39" t="s">
        <v>97</v>
      </c>
      <c r="AE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/>
      <c r="Q11" s="28">
        <v>0.0</v>
      </c>
      <c r="R11" s="28">
        <v>0.0</v>
      </c>
      <c r="S11" s="29">
        <f t="shared" si="1"/>
        <v>0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0</v>
      </c>
      <c r="AA11" s="30"/>
      <c r="AB11" s="14"/>
      <c r="AC11" s="14"/>
      <c r="AD11" s="14"/>
      <c r="AE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/>
      <c r="Q12" s="28">
        <v>0.0</v>
      </c>
      <c r="R12" s="28">
        <v>0.0</v>
      </c>
      <c r="S12" s="29">
        <f t="shared" si="1"/>
        <v>0</v>
      </c>
      <c r="T12" s="21">
        <v>0.0</v>
      </c>
      <c r="U12" s="28">
        <v>0.0</v>
      </c>
      <c r="V12" s="21">
        <v>0.0</v>
      </c>
      <c r="W12" s="28">
        <v>0.0</v>
      </c>
      <c r="X12" s="21">
        <v>0.0</v>
      </c>
      <c r="Y12" s="29">
        <f t="shared" si="2"/>
        <v>0</v>
      </c>
      <c r="Z12" s="29">
        <f t="shared" si="3"/>
        <v>0</v>
      </c>
      <c r="AA12" s="30"/>
      <c r="AB12" s="14"/>
      <c r="AC12" s="14"/>
      <c r="AD12" s="14"/>
      <c r="AE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/>
      <c r="Q13" s="28">
        <v>0.0</v>
      </c>
      <c r="R13" s="28">
        <v>0.0</v>
      </c>
      <c r="S13" s="29">
        <f t="shared" si="1"/>
        <v>0</v>
      </c>
      <c r="T13" s="21">
        <v>0.0</v>
      </c>
      <c r="U13" s="28">
        <v>0.0</v>
      </c>
      <c r="V13" s="21">
        <v>0.0</v>
      </c>
      <c r="W13" s="28">
        <v>0.0</v>
      </c>
      <c r="X13" s="21">
        <v>0.0</v>
      </c>
      <c r="Y13" s="29">
        <f t="shared" si="2"/>
        <v>0</v>
      </c>
      <c r="Z13" s="29">
        <f t="shared" si="3"/>
        <v>0</v>
      </c>
      <c r="AA13" s="30"/>
      <c r="AB13" s="14"/>
      <c r="AC13" s="14"/>
      <c r="AD13" s="14"/>
      <c r="AE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/>
      <c r="Q14" s="28">
        <v>0.0</v>
      </c>
      <c r="R14" s="28">
        <v>0.0</v>
      </c>
      <c r="S14" s="29">
        <f t="shared" si="1"/>
        <v>0</v>
      </c>
      <c r="T14" s="21">
        <v>0.0</v>
      </c>
      <c r="U14" s="28">
        <v>0.0</v>
      </c>
      <c r="V14" s="21">
        <v>0.0</v>
      </c>
      <c r="W14" s="28">
        <v>0.0</v>
      </c>
      <c r="X14" s="21">
        <v>0.0</v>
      </c>
      <c r="Y14" s="29">
        <f t="shared" si="2"/>
        <v>0</v>
      </c>
      <c r="Z14" s="29">
        <f t="shared" si="3"/>
        <v>0</v>
      </c>
      <c r="AA14" s="30"/>
      <c r="AB14" s="14"/>
      <c r="AC14" s="14"/>
      <c r="AD14" s="14"/>
      <c r="AE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/>
      <c r="Q15" s="28">
        <v>0.0</v>
      </c>
      <c r="R15" s="28">
        <v>0.0</v>
      </c>
      <c r="S15" s="29">
        <f t="shared" si="1"/>
        <v>0</v>
      </c>
      <c r="T15" s="21">
        <v>0.0</v>
      </c>
      <c r="U15" s="28">
        <v>0.0</v>
      </c>
      <c r="V15" s="21">
        <v>0.0</v>
      </c>
      <c r="W15" s="28">
        <v>0.0</v>
      </c>
      <c r="X15" s="21">
        <v>0.0</v>
      </c>
      <c r="Y15" s="29">
        <f t="shared" si="2"/>
        <v>0</v>
      </c>
      <c r="Z15" s="29">
        <f t="shared" si="3"/>
        <v>0</v>
      </c>
      <c r="AA15" s="30"/>
      <c r="AB15" s="14"/>
      <c r="AC15" s="14"/>
      <c r="AD15" s="14"/>
      <c r="AE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33"/>
      <c r="AE16" s="33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98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99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104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105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106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107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108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109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7" t="s">
        <v>114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7" t="s">
        <v>115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7" t="s">
        <v>116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7" t="s">
        <v>117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7" t="s">
        <v>118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7" t="s">
        <v>119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1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197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94</v>
      </c>
      <c r="D8" s="38"/>
      <c r="E8" s="38"/>
      <c r="F8" s="48"/>
      <c r="G8" s="41"/>
      <c r="H8" s="38"/>
      <c r="I8" s="38"/>
      <c r="J8" s="41"/>
      <c r="K8" s="38"/>
      <c r="L8" s="42"/>
      <c r="M8" s="43"/>
      <c r="N8" s="43"/>
      <c r="O8" s="44"/>
      <c r="P8" s="45"/>
      <c r="Q8" s="46"/>
      <c r="R8" s="46"/>
      <c r="S8" s="47"/>
      <c r="T8" s="38"/>
      <c r="U8" s="45"/>
      <c r="V8" s="38"/>
      <c r="W8" s="45"/>
      <c r="X8" s="38"/>
      <c r="Y8" s="47"/>
      <c r="Z8" s="47"/>
      <c r="AA8" s="53"/>
      <c r="AB8" s="49"/>
      <c r="AC8" s="49"/>
      <c r="AD8" s="39"/>
      <c r="AE8" s="49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/>
      <c r="Q9" s="28">
        <v>0.0</v>
      </c>
      <c r="R9" s="28">
        <v>0.0</v>
      </c>
      <c r="S9" s="29">
        <f t="shared" ref="S9:S15" si="1">Q9+R9</f>
        <v>0</v>
      </c>
      <c r="T9" s="21">
        <v>0.0</v>
      </c>
      <c r="U9" s="28">
        <v>0.0</v>
      </c>
      <c r="V9" s="21">
        <v>0.0</v>
      </c>
      <c r="W9" s="28">
        <v>0.0</v>
      </c>
      <c r="X9" s="21">
        <v>0.0</v>
      </c>
      <c r="Y9" s="29">
        <f t="shared" ref="Y9:Y15" si="2">(T9*U9)+(V9*W9)</f>
        <v>0</v>
      </c>
      <c r="Z9" s="29">
        <f t="shared" ref="Z9:Z15" si="3">S9+Y9</f>
        <v>0</v>
      </c>
      <c r="AA9" s="30"/>
      <c r="AB9" s="14"/>
      <c r="AC9" s="14"/>
      <c r="AD9" s="39" t="s">
        <v>96</v>
      </c>
      <c r="AE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/>
      <c r="Q10" s="28">
        <v>0.0</v>
      </c>
      <c r="R10" s="28">
        <v>0.0</v>
      </c>
      <c r="S10" s="29">
        <f t="shared" si="1"/>
        <v>0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0</v>
      </c>
      <c r="AA10" s="30"/>
      <c r="AB10" s="14"/>
      <c r="AC10" s="14"/>
      <c r="AD10" s="39" t="s">
        <v>97</v>
      </c>
      <c r="AE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/>
      <c r="Q11" s="28">
        <v>0.0</v>
      </c>
      <c r="R11" s="28">
        <v>0.0</v>
      </c>
      <c r="S11" s="29">
        <f t="shared" si="1"/>
        <v>0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0</v>
      </c>
      <c r="AA11" s="30"/>
      <c r="AB11" s="14"/>
      <c r="AC11" s="14"/>
      <c r="AD11" s="14"/>
      <c r="AE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/>
      <c r="Q12" s="28">
        <v>0.0</v>
      </c>
      <c r="R12" s="28">
        <v>0.0</v>
      </c>
      <c r="S12" s="29">
        <f t="shared" si="1"/>
        <v>0</v>
      </c>
      <c r="T12" s="21">
        <v>0.0</v>
      </c>
      <c r="U12" s="28">
        <v>0.0</v>
      </c>
      <c r="V12" s="21">
        <v>0.0</v>
      </c>
      <c r="W12" s="28">
        <v>0.0</v>
      </c>
      <c r="X12" s="21">
        <v>0.0</v>
      </c>
      <c r="Y12" s="29">
        <f t="shared" si="2"/>
        <v>0</v>
      </c>
      <c r="Z12" s="29">
        <f t="shared" si="3"/>
        <v>0</v>
      </c>
      <c r="AA12" s="30"/>
      <c r="AB12" s="14"/>
      <c r="AC12" s="14"/>
      <c r="AD12" s="14"/>
      <c r="AE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/>
      <c r="Q13" s="28">
        <v>0.0</v>
      </c>
      <c r="R13" s="28">
        <v>0.0</v>
      </c>
      <c r="S13" s="29">
        <f t="shared" si="1"/>
        <v>0</v>
      </c>
      <c r="T13" s="21">
        <v>0.0</v>
      </c>
      <c r="U13" s="28">
        <v>0.0</v>
      </c>
      <c r="V13" s="21">
        <v>0.0</v>
      </c>
      <c r="W13" s="28">
        <v>0.0</v>
      </c>
      <c r="X13" s="21">
        <v>0.0</v>
      </c>
      <c r="Y13" s="29">
        <f t="shared" si="2"/>
        <v>0</v>
      </c>
      <c r="Z13" s="29">
        <f t="shared" si="3"/>
        <v>0</v>
      </c>
      <c r="AA13" s="30"/>
      <c r="AB13" s="14"/>
      <c r="AC13" s="14"/>
      <c r="AD13" s="14"/>
      <c r="AE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/>
      <c r="Q14" s="28">
        <v>0.0</v>
      </c>
      <c r="R14" s="28">
        <v>0.0</v>
      </c>
      <c r="S14" s="29">
        <f t="shared" si="1"/>
        <v>0</v>
      </c>
      <c r="T14" s="21">
        <v>0.0</v>
      </c>
      <c r="U14" s="28">
        <v>0.0</v>
      </c>
      <c r="V14" s="21">
        <v>0.0</v>
      </c>
      <c r="W14" s="28">
        <v>0.0</v>
      </c>
      <c r="X14" s="21">
        <v>0.0</v>
      </c>
      <c r="Y14" s="29">
        <f t="shared" si="2"/>
        <v>0</v>
      </c>
      <c r="Z14" s="29">
        <f t="shared" si="3"/>
        <v>0</v>
      </c>
      <c r="AA14" s="30"/>
      <c r="AB14" s="14"/>
      <c r="AC14" s="14"/>
      <c r="AD14" s="14"/>
      <c r="AE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/>
      <c r="Q15" s="28">
        <v>0.0</v>
      </c>
      <c r="R15" s="28">
        <v>0.0</v>
      </c>
      <c r="S15" s="29">
        <f t="shared" si="1"/>
        <v>0</v>
      </c>
      <c r="T15" s="21">
        <v>0.0</v>
      </c>
      <c r="U15" s="28">
        <v>0.0</v>
      </c>
      <c r="V15" s="21">
        <v>0.0</v>
      </c>
      <c r="W15" s="28">
        <v>0.0</v>
      </c>
      <c r="X15" s="21">
        <v>0.0</v>
      </c>
      <c r="Y15" s="29">
        <f t="shared" si="2"/>
        <v>0</v>
      </c>
      <c r="Z15" s="29">
        <f t="shared" si="3"/>
        <v>0</v>
      </c>
      <c r="AA15" s="30"/>
      <c r="AB15" s="14"/>
      <c r="AC15" s="14"/>
      <c r="AD15" s="14"/>
      <c r="AE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33"/>
      <c r="AE16" s="33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98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99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104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105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106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107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108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109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7" t="s">
        <v>114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7" t="s">
        <v>115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7" t="s">
        <v>116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7" t="s">
        <v>117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7" t="s">
        <v>118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7" t="s">
        <v>119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1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198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132</v>
      </c>
      <c r="D8" s="38">
        <v>202410.0</v>
      </c>
      <c r="E8" s="38" t="s">
        <v>133</v>
      </c>
      <c r="F8" s="48" t="s">
        <v>199</v>
      </c>
      <c r="G8" s="41" t="s">
        <v>200</v>
      </c>
      <c r="H8" s="38" t="s">
        <v>160</v>
      </c>
      <c r="I8" s="38" t="s">
        <v>125</v>
      </c>
      <c r="J8" s="41" t="s">
        <v>126</v>
      </c>
      <c r="K8" s="38" t="s">
        <v>127</v>
      </c>
      <c r="L8" s="42" t="s">
        <v>128</v>
      </c>
      <c r="M8" s="43">
        <v>45616.0</v>
      </c>
      <c r="N8" s="43">
        <v>45618.0</v>
      </c>
      <c r="O8" s="59" t="s">
        <v>201</v>
      </c>
      <c r="P8" s="45" t="s">
        <v>130</v>
      </c>
      <c r="Q8" s="46">
        <v>2452.78</v>
      </c>
      <c r="R8" s="46">
        <v>1691.2</v>
      </c>
      <c r="S8" s="47">
        <f>Q8+R8</f>
        <v>4143.98</v>
      </c>
      <c r="T8" s="38">
        <v>2.0</v>
      </c>
      <c r="U8" s="45">
        <v>350.87</v>
      </c>
      <c r="V8" s="38">
        <v>1.0</v>
      </c>
      <c r="W8" s="45">
        <v>105.28</v>
      </c>
      <c r="X8" s="38">
        <v>3.0</v>
      </c>
      <c r="Y8" s="47">
        <v>807.02</v>
      </c>
      <c r="Z8" s="47">
        <f>S8+Y8</f>
        <v>4951</v>
      </c>
      <c r="AA8" s="53"/>
      <c r="AB8" s="49"/>
      <c r="AC8" s="49"/>
      <c r="AD8" s="39"/>
      <c r="AE8" s="49"/>
    </row>
    <row r="9" ht="38.25" customHeight="1">
      <c r="A9" s="31"/>
      <c r="B9" s="14"/>
      <c r="C9" s="32"/>
      <c r="D9" s="33"/>
      <c r="E9" s="33"/>
      <c r="F9" s="33"/>
      <c r="G9" s="34"/>
      <c r="H9" s="34"/>
      <c r="I9" s="34"/>
      <c r="J9" s="3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33"/>
      <c r="AE9" s="33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">
    <cfRule type="expression" dxfId="1" priority="1">
      <formula>LEN(TRIM(AD8))&gt;0</formula>
    </cfRule>
  </conditionalFormatting>
  <dataValidations>
    <dataValidation type="list" allowBlank="1" sqref="H8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198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54" t="s">
        <v>162</v>
      </c>
      <c r="D8" s="55">
        <v>202041.0</v>
      </c>
      <c r="E8" s="55" t="s">
        <v>202</v>
      </c>
      <c r="F8" s="50" t="s">
        <v>203</v>
      </c>
      <c r="G8" s="41" t="s">
        <v>200</v>
      </c>
      <c r="H8" s="38" t="s">
        <v>204</v>
      </c>
      <c r="I8" s="38" t="s">
        <v>125</v>
      </c>
      <c r="J8" s="41" t="s">
        <v>126</v>
      </c>
      <c r="K8" s="38" t="s">
        <v>205</v>
      </c>
      <c r="L8" s="42" t="s">
        <v>206</v>
      </c>
      <c r="M8" s="43">
        <v>45635.0</v>
      </c>
      <c r="N8" s="43">
        <v>45637.0</v>
      </c>
      <c r="O8" s="59" t="s">
        <v>207</v>
      </c>
      <c r="P8" s="45" t="s">
        <v>130</v>
      </c>
      <c r="Q8" s="46">
        <v>1070.11</v>
      </c>
      <c r="R8" s="46">
        <v>732.46</v>
      </c>
      <c r="S8" s="47">
        <f t="shared" ref="S8:S9" si="1">Q8+R8</f>
        <v>1802.57</v>
      </c>
      <c r="T8" s="38"/>
      <c r="U8" s="45"/>
      <c r="V8" s="38"/>
      <c r="W8" s="45"/>
      <c r="X8" s="38"/>
      <c r="Y8" s="47"/>
      <c r="Z8" s="47">
        <f t="shared" ref="Z8:Z9" si="2">S8+X8</f>
        <v>1802.57</v>
      </c>
      <c r="AA8" s="30" t="s">
        <v>131</v>
      </c>
      <c r="AB8" s="49"/>
      <c r="AC8" s="49"/>
      <c r="AD8" s="39"/>
      <c r="AE8" s="49"/>
    </row>
    <row r="9" ht="60.75" customHeight="1">
      <c r="A9" s="38" t="s">
        <v>93</v>
      </c>
      <c r="B9" s="38" t="s">
        <v>93</v>
      </c>
      <c r="C9" s="54" t="s">
        <v>208</v>
      </c>
      <c r="D9" s="55">
        <v>202351.0</v>
      </c>
      <c r="E9" s="55" t="s">
        <v>209</v>
      </c>
      <c r="F9" s="50" t="s">
        <v>203</v>
      </c>
      <c r="G9" s="41" t="s">
        <v>200</v>
      </c>
      <c r="H9" s="38" t="s">
        <v>204</v>
      </c>
      <c r="I9" s="38" t="s">
        <v>125</v>
      </c>
      <c r="J9" s="41" t="s">
        <v>126</v>
      </c>
      <c r="K9" s="38" t="s">
        <v>205</v>
      </c>
      <c r="L9" s="42" t="s">
        <v>206</v>
      </c>
      <c r="M9" s="43">
        <v>45635.0</v>
      </c>
      <c r="N9" s="43">
        <v>45637.0</v>
      </c>
      <c r="O9" s="59" t="s">
        <v>207</v>
      </c>
      <c r="P9" s="45" t="s">
        <v>130</v>
      </c>
      <c r="Q9" s="46">
        <v>1070.11</v>
      </c>
      <c r="R9" s="46">
        <v>732.46</v>
      </c>
      <c r="S9" s="47">
        <f t="shared" si="1"/>
        <v>1802.57</v>
      </c>
      <c r="T9" s="38"/>
      <c r="U9" s="45"/>
      <c r="V9" s="38"/>
      <c r="W9" s="45"/>
      <c r="X9" s="38"/>
      <c r="Y9" s="47"/>
      <c r="Z9" s="47">
        <f t="shared" si="2"/>
        <v>1802.57</v>
      </c>
      <c r="AA9" s="53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  <c r="AF1" s="33"/>
      <c r="AG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  <c r="AF2" s="33"/>
      <c r="AG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  <c r="AF3" s="33"/>
      <c r="AG3" s="33"/>
    </row>
    <row r="4" ht="15.0" customHeight="1">
      <c r="A4" s="6" t="s">
        <v>210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  <c r="AF4" s="33"/>
      <c r="AG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  <c r="AF5" s="33"/>
      <c r="AG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  <c r="AF6" s="14"/>
      <c r="AG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  <c r="AF7" s="14"/>
      <c r="AG7" s="14"/>
    </row>
    <row r="8" ht="60.75" customHeight="1">
      <c r="A8" s="38" t="s">
        <v>93</v>
      </c>
      <c r="B8" s="38" t="s">
        <v>93</v>
      </c>
      <c r="C8" s="60" t="s">
        <v>93</v>
      </c>
      <c r="D8" s="60" t="s">
        <v>93</v>
      </c>
      <c r="E8" s="61" t="s">
        <v>211</v>
      </c>
      <c r="F8" s="62">
        <v>202588.0</v>
      </c>
      <c r="G8" s="63" t="s">
        <v>212</v>
      </c>
      <c r="H8" s="64"/>
      <c r="I8" s="65"/>
      <c r="J8" s="60" t="s">
        <v>7</v>
      </c>
      <c r="K8" s="60" t="s">
        <v>213</v>
      </c>
      <c r="L8" s="66" t="s">
        <v>214</v>
      </c>
      <c r="M8" s="67" t="s">
        <v>215</v>
      </c>
      <c r="N8" s="68" t="s">
        <v>216</v>
      </c>
      <c r="O8" s="69">
        <v>45936.0</v>
      </c>
      <c r="P8" s="70">
        <v>45939.0</v>
      </c>
      <c r="Q8" s="71" t="s">
        <v>217</v>
      </c>
      <c r="R8" s="72" t="s">
        <v>130</v>
      </c>
      <c r="S8" s="73">
        <v>2740.49</v>
      </c>
      <c r="T8" s="73">
        <v>2740.49</v>
      </c>
      <c r="U8" s="74">
        <f>S8+T8</f>
        <v>5480.98</v>
      </c>
      <c r="V8" s="75"/>
      <c r="W8" s="76"/>
      <c r="X8" s="75"/>
      <c r="Y8" s="76"/>
      <c r="Z8" s="77"/>
      <c r="AA8" s="78"/>
      <c r="AB8" s="74">
        <f>U8+Z8</f>
        <v>5480.98</v>
      </c>
      <c r="AC8" s="79" t="s">
        <v>131</v>
      </c>
      <c r="AD8" s="80"/>
      <c r="AE8" s="80"/>
      <c r="AF8" s="80"/>
      <c r="AG8" s="80"/>
    </row>
    <row r="9" ht="60.75" customHeight="1">
      <c r="A9" s="38"/>
      <c r="B9" s="38"/>
      <c r="C9" s="54"/>
      <c r="D9" s="55"/>
      <c r="E9" s="55"/>
      <c r="F9" s="50"/>
      <c r="G9" s="41"/>
      <c r="H9" s="38"/>
      <c r="I9" s="38"/>
      <c r="J9" s="41"/>
      <c r="K9" s="38"/>
      <c r="L9" s="42"/>
      <c r="M9" s="43"/>
      <c r="N9" s="43"/>
      <c r="O9" s="59"/>
      <c r="P9" s="45"/>
      <c r="Q9" s="46"/>
      <c r="R9" s="46"/>
      <c r="S9" s="47">
        <f>Q9+R9</f>
        <v>0</v>
      </c>
      <c r="T9" s="38"/>
      <c r="U9" s="45"/>
      <c r="V9" s="38"/>
      <c r="W9" s="45"/>
      <c r="X9" s="38"/>
      <c r="Y9" s="47"/>
      <c r="Z9" s="47">
        <f>S9+X9</f>
        <v>0</v>
      </c>
      <c r="AA9" s="53"/>
      <c r="AB9" s="49"/>
      <c r="AC9" s="49"/>
      <c r="AD9" s="39"/>
      <c r="AE9" s="49"/>
      <c r="AF9" s="49"/>
      <c r="AG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J8 H8:H9">
      <formula1>"SERVIÇO,CURSO,EVENTO,REUNIÃO,OUTROS"</formula1>
    </dataValidation>
    <dataValidation type="list" allowBlank="1" sqref="R8 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218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94</v>
      </c>
      <c r="D8" s="55"/>
      <c r="E8" s="55"/>
      <c r="F8" s="50"/>
      <c r="G8" s="41"/>
      <c r="H8" s="38"/>
      <c r="I8" s="38"/>
      <c r="J8" s="41"/>
      <c r="K8" s="38"/>
      <c r="L8" s="42"/>
      <c r="M8" s="43"/>
      <c r="N8" s="43"/>
      <c r="O8" s="59"/>
      <c r="P8" s="45"/>
      <c r="Q8" s="46"/>
      <c r="R8" s="46"/>
      <c r="S8" s="47">
        <f t="shared" ref="S8:S9" si="1">Q8+R8</f>
        <v>0</v>
      </c>
      <c r="T8" s="38"/>
      <c r="U8" s="45"/>
      <c r="V8" s="38"/>
      <c r="W8" s="45"/>
      <c r="X8" s="38"/>
      <c r="Y8" s="47"/>
      <c r="Z8" s="47">
        <f t="shared" ref="Z8:Z9" si="2">S8+X8</f>
        <v>0</v>
      </c>
      <c r="AA8" s="30" t="s">
        <v>131</v>
      </c>
      <c r="AB8" s="49"/>
      <c r="AC8" s="49"/>
      <c r="AD8" s="39"/>
      <c r="AE8" s="49"/>
    </row>
    <row r="9" ht="60.75" customHeight="1">
      <c r="A9" s="38"/>
      <c r="B9" s="38"/>
      <c r="C9" s="54"/>
      <c r="D9" s="55"/>
      <c r="E9" s="55"/>
      <c r="F9" s="50"/>
      <c r="G9" s="41"/>
      <c r="H9" s="38"/>
      <c r="I9" s="38"/>
      <c r="J9" s="41"/>
      <c r="K9" s="38"/>
      <c r="L9" s="42"/>
      <c r="M9" s="43"/>
      <c r="N9" s="43"/>
      <c r="O9" s="59"/>
      <c r="P9" s="45"/>
      <c r="Q9" s="46"/>
      <c r="R9" s="46"/>
      <c r="S9" s="47">
        <f t="shared" si="1"/>
        <v>0</v>
      </c>
      <c r="T9" s="38"/>
      <c r="U9" s="45"/>
      <c r="V9" s="38"/>
      <c r="W9" s="45"/>
      <c r="X9" s="38"/>
      <c r="Y9" s="47"/>
      <c r="Z9" s="47">
        <f t="shared" si="2"/>
        <v>0</v>
      </c>
      <c r="AA9" s="53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219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94</v>
      </c>
      <c r="D8" s="55"/>
      <c r="E8" s="55"/>
      <c r="F8" s="50"/>
      <c r="G8" s="41"/>
      <c r="H8" s="38"/>
      <c r="I8" s="38"/>
      <c r="J8" s="41"/>
      <c r="K8" s="38"/>
      <c r="L8" s="42"/>
      <c r="M8" s="43"/>
      <c r="N8" s="43"/>
      <c r="O8" s="59"/>
      <c r="P8" s="45"/>
      <c r="Q8" s="46"/>
      <c r="R8" s="46"/>
      <c r="S8" s="47">
        <f t="shared" ref="S8:S9" si="1">Q8+R8</f>
        <v>0</v>
      </c>
      <c r="T8" s="38"/>
      <c r="U8" s="45"/>
      <c r="V8" s="38"/>
      <c r="W8" s="45"/>
      <c r="X8" s="38"/>
      <c r="Y8" s="47"/>
      <c r="Z8" s="47">
        <f t="shared" ref="Z8:Z9" si="2">S8+X8</f>
        <v>0</v>
      </c>
      <c r="AA8" s="30" t="s">
        <v>131</v>
      </c>
      <c r="AB8" s="49"/>
      <c r="AC8" s="49"/>
      <c r="AD8" s="39"/>
      <c r="AE8" s="49"/>
    </row>
    <row r="9" ht="60.75" customHeight="1">
      <c r="A9" s="38"/>
      <c r="B9" s="38"/>
      <c r="C9" s="54"/>
      <c r="D9" s="55"/>
      <c r="E9" s="55"/>
      <c r="F9" s="50"/>
      <c r="G9" s="41"/>
      <c r="H9" s="38"/>
      <c r="I9" s="38"/>
      <c r="J9" s="41"/>
      <c r="K9" s="38"/>
      <c r="L9" s="42"/>
      <c r="M9" s="43"/>
      <c r="N9" s="43"/>
      <c r="O9" s="59"/>
      <c r="P9" s="45"/>
      <c r="Q9" s="46"/>
      <c r="R9" s="46"/>
      <c r="S9" s="47">
        <f t="shared" si="1"/>
        <v>0</v>
      </c>
      <c r="T9" s="38"/>
      <c r="U9" s="45"/>
      <c r="V9" s="38"/>
      <c r="W9" s="45"/>
      <c r="X9" s="38"/>
      <c r="Y9" s="47"/>
      <c r="Z9" s="47">
        <f t="shared" si="2"/>
        <v>0</v>
      </c>
      <c r="AA9" s="53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1.25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220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94</v>
      </c>
      <c r="D8" s="55"/>
      <c r="E8" s="55"/>
      <c r="F8" s="50"/>
      <c r="G8" s="41"/>
      <c r="H8" s="38"/>
      <c r="I8" s="38"/>
      <c r="J8" s="41"/>
      <c r="K8" s="38"/>
      <c r="L8" s="42"/>
      <c r="M8" s="43"/>
      <c r="N8" s="43"/>
      <c r="O8" s="59"/>
      <c r="P8" s="45"/>
      <c r="Q8" s="46"/>
      <c r="R8" s="46"/>
      <c r="S8" s="47">
        <f t="shared" ref="S8:S9" si="1">Q8+R8</f>
        <v>0</v>
      </c>
      <c r="T8" s="38"/>
      <c r="U8" s="45"/>
      <c r="V8" s="38"/>
      <c r="W8" s="45"/>
      <c r="X8" s="38"/>
      <c r="Y8" s="47"/>
      <c r="Z8" s="47">
        <f t="shared" ref="Z8:Z9" si="2">S8+X8</f>
        <v>0</v>
      </c>
      <c r="AA8" s="30" t="s">
        <v>131</v>
      </c>
      <c r="AB8" s="49"/>
      <c r="AC8" s="49"/>
      <c r="AD8" s="39"/>
      <c r="AE8" s="49"/>
    </row>
    <row r="9" ht="60.75" customHeight="1">
      <c r="A9" s="38"/>
      <c r="B9" s="38"/>
      <c r="C9" s="54"/>
      <c r="D9" s="55"/>
      <c r="E9" s="55"/>
      <c r="F9" s="50"/>
      <c r="G9" s="41"/>
      <c r="H9" s="38"/>
      <c r="I9" s="38"/>
      <c r="J9" s="41"/>
      <c r="K9" s="38"/>
      <c r="L9" s="42"/>
      <c r="M9" s="43"/>
      <c r="N9" s="43"/>
      <c r="O9" s="59"/>
      <c r="P9" s="45"/>
      <c r="Q9" s="46"/>
      <c r="R9" s="46"/>
      <c r="S9" s="47">
        <f t="shared" si="1"/>
        <v>0</v>
      </c>
      <c r="T9" s="38"/>
      <c r="U9" s="45"/>
      <c r="V9" s="38"/>
      <c r="W9" s="45"/>
      <c r="X9" s="38"/>
      <c r="Y9" s="47"/>
      <c r="Z9" s="47">
        <f t="shared" si="2"/>
        <v>0</v>
      </c>
      <c r="AA9" s="53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</row>
    <row r="4" ht="15.0" customHeight="1">
      <c r="A4" s="6" t="s">
        <v>70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>
      <c r="A8" s="38" t="s">
        <v>93</v>
      </c>
      <c r="B8" s="38" t="s">
        <v>93</v>
      </c>
      <c r="C8" s="22" t="s">
        <v>94</v>
      </c>
      <c r="D8" s="21"/>
      <c r="E8" s="21"/>
      <c r="F8" s="21"/>
      <c r="G8" s="23"/>
      <c r="H8" s="21"/>
      <c r="I8" s="21"/>
      <c r="J8" s="24"/>
      <c r="K8" s="21"/>
      <c r="L8" s="25"/>
      <c r="M8" s="38"/>
      <c r="N8" s="38"/>
      <c r="O8" s="22"/>
      <c r="P8" s="28"/>
      <c r="Q8" s="28">
        <v>0.0</v>
      </c>
      <c r="R8" s="28">
        <v>0.0</v>
      </c>
      <c r="S8" s="29">
        <f t="shared" ref="S8:S15" si="1">Q8+R8</f>
        <v>0</v>
      </c>
      <c r="T8" s="21">
        <v>0.0</v>
      </c>
      <c r="U8" s="28">
        <v>0.0</v>
      </c>
      <c r="V8" s="21">
        <v>0.0</v>
      </c>
      <c r="W8" s="28">
        <v>0.0</v>
      </c>
      <c r="X8" s="21">
        <v>0.0</v>
      </c>
      <c r="Y8" s="29">
        <f t="shared" ref="Y8:Y15" si="2">(T8*U8)+(V8*W8)</f>
        <v>0</v>
      </c>
      <c r="Z8" s="29">
        <f t="shared" ref="Z8:Z15" si="3">S8+Y8</f>
        <v>0</v>
      </c>
      <c r="AA8" s="30"/>
      <c r="AB8" s="14"/>
      <c r="AC8" s="14"/>
      <c r="AD8" s="39" t="s">
        <v>95</v>
      </c>
      <c r="AE8" s="14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/>
      <c r="Q9" s="28">
        <v>0.0</v>
      </c>
      <c r="R9" s="28">
        <v>0.0</v>
      </c>
      <c r="S9" s="29">
        <f t="shared" si="1"/>
        <v>0</v>
      </c>
      <c r="T9" s="21">
        <v>0.0</v>
      </c>
      <c r="U9" s="28">
        <v>0.0</v>
      </c>
      <c r="V9" s="21">
        <v>0.0</v>
      </c>
      <c r="W9" s="28">
        <v>0.0</v>
      </c>
      <c r="X9" s="21">
        <v>0.0</v>
      </c>
      <c r="Y9" s="29">
        <f t="shared" si="2"/>
        <v>0</v>
      </c>
      <c r="Z9" s="29">
        <f t="shared" si="3"/>
        <v>0</v>
      </c>
      <c r="AA9" s="30"/>
      <c r="AB9" s="14"/>
      <c r="AC9" s="14"/>
      <c r="AD9" s="39" t="s">
        <v>96</v>
      </c>
      <c r="AE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/>
      <c r="Q10" s="28">
        <v>0.0</v>
      </c>
      <c r="R10" s="28">
        <v>0.0</v>
      </c>
      <c r="S10" s="29">
        <f t="shared" si="1"/>
        <v>0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0</v>
      </c>
      <c r="AA10" s="30"/>
      <c r="AB10" s="14"/>
      <c r="AC10" s="14"/>
      <c r="AD10" s="39" t="s">
        <v>97</v>
      </c>
      <c r="AE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/>
      <c r="Q11" s="28">
        <v>0.0</v>
      </c>
      <c r="R11" s="28">
        <v>0.0</v>
      </c>
      <c r="S11" s="29">
        <f t="shared" si="1"/>
        <v>0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0</v>
      </c>
      <c r="AA11" s="30"/>
      <c r="AB11" s="14"/>
      <c r="AC11" s="14"/>
      <c r="AD11" s="14"/>
      <c r="AE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/>
      <c r="Q12" s="28">
        <v>0.0</v>
      </c>
      <c r="R12" s="28">
        <v>0.0</v>
      </c>
      <c r="S12" s="29">
        <f t="shared" si="1"/>
        <v>0</v>
      </c>
      <c r="T12" s="21">
        <v>0.0</v>
      </c>
      <c r="U12" s="28">
        <v>0.0</v>
      </c>
      <c r="V12" s="21">
        <v>0.0</v>
      </c>
      <c r="W12" s="28">
        <v>0.0</v>
      </c>
      <c r="X12" s="21">
        <v>0.0</v>
      </c>
      <c r="Y12" s="29">
        <f t="shared" si="2"/>
        <v>0</v>
      </c>
      <c r="Z12" s="29">
        <f t="shared" si="3"/>
        <v>0</v>
      </c>
      <c r="AA12" s="30"/>
      <c r="AB12" s="14"/>
      <c r="AC12" s="14"/>
      <c r="AD12" s="14"/>
      <c r="AE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/>
      <c r="Q13" s="28">
        <v>0.0</v>
      </c>
      <c r="R13" s="28">
        <v>0.0</v>
      </c>
      <c r="S13" s="29">
        <f t="shared" si="1"/>
        <v>0</v>
      </c>
      <c r="T13" s="21">
        <v>0.0</v>
      </c>
      <c r="U13" s="28">
        <v>0.0</v>
      </c>
      <c r="V13" s="21">
        <v>0.0</v>
      </c>
      <c r="W13" s="28">
        <v>0.0</v>
      </c>
      <c r="X13" s="21">
        <v>0.0</v>
      </c>
      <c r="Y13" s="29">
        <f t="shared" si="2"/>
        <v>0</v>
      </c>
      <c r="Z13" s="29">
        <f t="shared" si="3"/>
        <v>0</v>
      </c>
      <c r="AA13" s="30"/>
      <c r="AB13" s="14"/>
      <c r="AC13" s="14"/>
      <c r="AD13" s="14"/>
      <c r="AE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/>
      <c r="Q14" s="28">
        <v>0.0</v>
      </c>
      <c r="R14" s="28">
        <v>0.0</v>
      </c>
      <c r="S14" s="29">
        <f t="shared" si="1"/>
        <v>0</v>
      </c>
      <c r="T14" s="21">
        <v>0.0</v>
      </c>
      <c r="U14" s="28">
        <v>0.0</v>
      </c>
      <c r="V14" s="21">
        <v>0.0</v>
      </c>
      <c r="W14" s="28">
        <v>0.0</v>
      </c>
      <c r="X14" s="21">
        <v>0.0</v>
      </c>
      <c r="Y14" s="29">
        <f t="shared" si="2"/>
        <v>0</v>
      </c>
      <c r="Z14" s="29">
        <f t="shared" si="3"/>
        <v>0</v>
      </c>
      <c r="AA14" s="30"/>
      <c r="AB14" s="14"/>
      <c r="AC14" s="14"/>
      <c r="AD14" s="14"/>
      <c r="AE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/>
      <c r="Q15" s="28">
        <v>0.0</v>
      </c>
      <c r="R15" s="28">
        <v>0.0</v>
      </c>
      <c r="S15" s="29">
        <f t="shared" si="1"/>
        <v>0</v>
      </c>
      <c r="T15" s="21">
        <v>0.0</v>
      </c>
      <c r="U15" s="28">
        <v>0.0</v>
      </c>
      <c r="V15" s="21">
        <v>0.0</v>
      </c>
      <c r="W15" s="28">
        <v>0.0</v>
      </c>
      <c r="X15" s="21">
        <v>0.0</v>
      </c>
      <c r="Y15" s="29">
        <f t="shared" si="2"/>
        <v>0</v>
      </c>
      <c r="Z15" s="29">
        <f t="shared" si="3"/>
        <v>0</v>
      </c>
      <c r="AA15" s="30"/>
      <c r="AB15" s="14"/>
      <c r="AC15" s="14"/>
      <c r="AD15" s="14"/>
      <c r="AE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ht="15.75" customHeight="1">
      <c r="A25" s="37" t="s">
        <v>98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99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</row>
    <row r="27" ht="15.75" customHeight="1">
      <c r="A27" s="37" t="s">
        <v>100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</row>
    <row r="28" ht="15.75" customHeight="1">
      <c r="A28" s="37" t="s">
        <v>101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</row>
    <row r="29" ht="15.75" customHeight="1">
      <c r="A29" s="37" t="s">
        <v>102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</row>
    <row r="30" ht="15.75" customHeight="1">
      <c r="A30" s="37" t="s">
        <v>103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</row>
    <row r="31" ht="15.75" customHeight="1">
      <c r="A31" s="37" t="s">
        <v>104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</row>
    <row r="32" ht="15.75" customHeight="1">
      <c r="A32" s="37" t="s">
        <v>105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</row>
    <row r="33" ht="15.75" customHeight="1">
      <c r="A33" s="37" t="s">
        <v>106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</row>
    <row r="34" ht="15.75" customHeight="1">
      <c r="A34" s="37" t="s">
        <v>107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</row>
    <row r="35" ht="15.75" customHeight="1">
      <c r="A35" s="37" t="s">
        <v>108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</row>
    <row r="36" ht="15.75" customHeight="1">
      <c r="A36" s="37" t="s">
        <v>109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</row>
    <row r="37" ht="15.75" customHeight="1">
      <c r="A37" s="37" t="s">
        <v>110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</row>
    <row r="38" ht="15.75" customHeight="1">
      <c r="A38" s="37" t="s">
        <v>111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</row>
    <row r="39" ht="15.75" customHeight="1">
      <c r="A39" s="37" t="s">
        <v>112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</row>
    <row r="40" ht="15.75" customHeight="1">
      <c r="A40" s="37" t="s">
        <v>113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</row>
    <row r="41" ht="15.75" customHeight="1">
      <c r="A41" s="37" t="s">
        <v>114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</row>
    <row r="42" ht="15.75" customHeight="1">
      <c r="A42" s="37" t="s">
        <v>115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</row>
    <row r="43" ht="15.75" customHeight="1">
      <c r="A43" s="37" t="s">
        <v>116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</row>
    <row r="44" ht="15.75" customHeight="1">
      <c r="A44" s="37" t="s">
        <v>117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</row>
    <row r="45" ht="15.75" customHeight="1">
      <c r="A45" s="37" t="s">
        <v>118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</row>
    <row r="46" ht="15.75" customHeight="1">
      <c r="A46" s="37" t="s">
        <v>119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1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0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220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94</v>
      </c>
      <c r="D8" s="55"/>
      <c r="E8" s="55"/>
      <c r="F8" s="48"/>
      <c r="G8" s="41"/>
      <c r="H8" s="38"/>
      <c r="I8" s="38"/>
      <c r="J8" s="41"/>
      <c r="K8" s="38"/>
      <c r="L8" s="42"/>
      <c r="M8" s="43"/>
      <c r="N8" s="43"/>
      <c r="O8" s="59"/>
      <c r="P8" s="45"/>
      <c r="Q8" s="46"/>
      <c r="R8" s="46"/>
      <c r="S8" s="47">
        <f t="shared" ref="S8:S9" si="1">Q8+R8</f>
        <v>0</v>
      </c>
      <c r="T8" s="38"/>
      <c r="U8" s="45"/>
      <c r="V8" s="38"/>
      <c r="W8" s="45"/>
      <c r="X8" s="38"/>
      <c r="Y8" s="47"/>
      <c r="Z8" s="47">
        <f t="shared" ref="Z8:Z9" si="2">S8+X8</f>
        <v>0</v>
      </c>
      <c r="AA8" s="30" t="s">
        <v>131</v>
      </c>
      <c r="AB8" s="49"/>
      <c r="AC8" s="49"/>
      <c r="AD8" s="39"/>
      <c r="AE8" s="49"/>
    </row>
    <row r="9" ht="60.75" customHeight="1">
      <c r="A9" s="38"/>
      <c r="B9" s="38"/>
      <c r="C9" s="54"/>
      <c r="D9" s="55"/>
      <c r="E9" s="55"/>
      <c r="F9" s="50"/>
      <c r="G9" s="41"/>
      <c r="H9" s="38"/>
      <c r="I9" s="38"/>
      <c r="J9" s="41"/>
      <c r="K9" s="38"/>
      <c r="L9" s="42"/>
      <c r="M9" s="43"/>
      <c r="N9" s="43"/>
      <c r="O9" s="59"/>
      <c r="P9" s="45"/>
      <c r="Q9" s="46"/>
      <c r="R9" s="46"/>
      <c r="S9" s="47">
        <f t="shared" si="1"/>
        <v>0</v>
      </c>
      <c r="T9" s="38"/>
      <c r="U9" s="45"/>
      <c r="V9" s="38"/>
      <c r="W9" s="45"/>
      <c r="X9" s="38"/>
      <c r="Y9" s="47"/>
      <c r="Z9" s="47">
        <f t="shared" si="2"/>
        <v>0</v>
      </c>
      <c r="AA9" s="53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5.63"/>
    <col customWidth="1" min="2" max="2" width="15.63"/>
    <col customWidth="1" min="3" max="3" width="40.63"/>
    <col customWidth="1" min="4" max="4" width="14.0"/>
    <col customWidth="1" min="5" max="5" width="71.88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40.63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220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81" t="s">
        <v>221</v>
      </c>
      <c r="D8" s="38">
        <v>202306.0</v>
      </c>
      <c r="E8" s="38" t="s">
        <v>123</v>
      </c>
      <c r="F8" s="50"/>
      <c r="G8" s="41"/>
      <c r="H8" s="38" t="s">
        <v>7</v>
      </c>
      <c r="I8" s="38" t="s">
        <v>125</v>
      </c>
      <c r="J8" s="41" t="s">
        <v>126</v>
      </c>
      <c r="K8" s="38" t="s">
        <v>127</v>
      </c>
      <c r="L8" s="42" t="s">
        <v>222</v>
      </c>
      <c r="M8" s="82">
        <v>45804.0</v>
      </c>
      <c r="N8" s="83">
        <v>45805.0</v>
      </c>
      <c r="O8" s="81" t="s">
        <v>217</v>
      </c>
      <c r="P8" s="45" t="s">
        <v>130</v>
      </c>
      <c r="Q8" s="46">
        <v>1332.06</v>
      </c>
      <c r="R8" s="46">
        <v>1332.06</v>
      </c>
      <c r="S8" s="47">
        <f t="shared" ref="S8:S9" si="1">Q8+R8</f>
        <v>2664.12</v>
      </c>
      <c r="T8" s="38"/>
      <c r="U8" s="45"/>
      <c r="V8" s="38"/>
      <c r="W8" s="45"/>
      <c r="X8" s="38"/>
      <c r="Y8" s="47"/>
      <c r="Z8" s="47">
        <f t="shared" ref="Z8:Z9" si="2">S8+X8</f>
        <v>2664.12</v>
      </c>
      <c r="AA8" s="30" t="s">
        <v>131</v>
      </c>
      <c r="AB8" s="49"/>
      <c r="AC8" s="49"/>
      <c r="AD8" s="39"/>
      <c r="AE8" s="49"/>
    </row>
    <row r="9" ht="60.75" customHeight="1">
      <c r="A9" s="38" t="s">
        <v>93</v>
      </c>
      <c r="B9" s="38" t="s">
        <v>93</v>
      </c>
      <c r="C9" s="84" t="s">
        <v>211</v>
      </c>
      <c r="D9" s="55">
        <v>202588.0</v>
      </c>
      <c r="E9" s="85" t="s">
        <v>223</v>
      </c>
      <c r="F9" s="48"/>
      <c r="G9" s="41"/>
      <c r="H9" s="38" t="s">
        <v>7</v>
      </c>
      <c r="I9" s="38" t="s">
        <v>125</v>
      </c>
      <c r="J9" s="41" t="s">
        <v>126</v>
      </c>
      <c r="K9" s="38" t="s">
        <v>127</v>
      </c>
      <c r="L9" s="42" t="s">
        <v>222</v>
      </c>
      <c r="M9" s="82">
        <v>45804.0</v>
      </c>
      <c r="N9" s="83">
        <v>45805.0</v>
      </c>
      <c r="O9" s="81" t="s">
        <v>217</v>
      </c>
      <c r="P9" s="45" t="s">
        <v>130</v>
      </c>
      <c r="Q9" s="46">
        <v>1332.06</v>
      </c>
      <c r="R9" s="46">
        <v>1332.06</v>
      </c>
      <c r="S9" s="47">
        <f t="shared" si="1"/>
        <v>2664.12</v>
      </c>
      <c r="T9" s="38"/>
      <c r="U9" s="45"/>
      <c r="V9" s="38"/>
      <c r="W9" s="45"/>
      <c r="X9" s="38"/>
      <c r="Y9" s="47"/>
      <c r="Z9" s="47">
        <f t="shared" si="2"/>
        <v>2664.12</v>
      </c>
      <c r="AA9" s="53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7.0"/>
    <col customWidth="1" min="2" max="2" width="12.38"/>
    <col customWidth="1" min="3" max="3" width="33.75"/>
    <col customWidth="1" min="5" max="5" width="39.88"/>
    <col customWidth="1" min="6" max="6" width="19.25"/>
    <col customWidth="1" min="7" max="7" width="17.5"/>
    <col customWidth="1" min="8" max="10" width="13.13"/>
    <col customWidth="1" min="11" max="11" width="11.25"/>
    <col customWidth="1" min="12" max="12" width="14.63"/>
    <col customWidth="1" min="13" max="13" width="11.25"/>
    <col customWidth="1" min="14" max="14" width="13.63"/>
    <col customWidth="1" min="15" max="15" width="37.88"/>
    <col customWidth="1" min="16" max="16" width="18.0"/>
    <col customWidth="1" min="17" max="17" width="17.13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220</v>
      </c>
      <c r="B4" s="86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87" t="s">
        <v>211</v>
      </c>
      <c r="D8" s="55">
        <v>202588.0</v>
      </c>
      <c r="E8" s="88" t="s">
        <v>223</v>
      </c>
      <c r="F8" s="48"/>
      <c r="G8" s="41"/>
      <c r="H8" s="38"/>
      <c r="I8" s="38" t="s">
        <v>125</v>
      </c>
      <c r="J8" s="41" t="s">
        <v>126</v>
      </c>
      <c r="K8" s="38" t="s">
        <v>213</v>
      </c>
      <c r="L8" s="42" t="s">
        <v>224</v>
      </c>
      <c r="M8" s="43" t="s">
        <v>225</v>
      </c>
      <c r="N8" s="43">
        <v>45859.0</v>
      </c>
      <c r="O8" s="81" t="s">
        <v>217</v>
      </c>
      <c r="P8" s="45" t="s">
        <v>130</v>
      </c>
      <c r="Q8" s="46">
        <v>305.0</v>
      </c>
      <c r="R8" s="46">
        <v>305.01</v>
      </c>
      <c r="S8" s="47">
        <f>Q8+R8</f>
        <v>610.01</v>
      </c>
      <c r="T8" s="38"/>
      <c r="U8" s="45"/>
      <c r="V8" s="38"/>
      <c r="W8" s="45"/>
      <c r="X8" s="38"/>
      <c r="Y8" s="47"/>
      <c r="Z8" s="47">
        <f>S8+X8</f>
        <v>610.01</v>
      </c>
      <c r="AA8" s="53"/>
      <c r="AB8" s="49"/>
      <c r="AC8" s="49"/>
      <c r="AD8" s="39"/>
      <c r="AE8" s="49"/>
    </row>
    <row r="9" ht="60.75" customHeight="1">
      <c r="A9" s="38"/>
      <c r="B9" s="38"/>
      <c r="C9" s="87"/>
      <c r="D9" s="55"/>
      <c r="E9" s="85"/>
      <c r="F9" s="48"/>
      <c r="G9" s="41"/>
      <c r="H9" s="38"/>
      <c r="I9" s="38"/>
      <c r="J9" s="41"/>
      <c r="K9" s="38"/>
      <c r="L9" s="42"/>
      <c r="M9" s="43"/>
      <c r="N9" s="43"/>
      <c r="O9" s="81"/>
      <c r="P9" s="45"/>
      <c r="Q9" s="46"/>
      <c r="R9" s="46"/>
      <c r="S9" s="47"/>
      <c r="T9" s="38"/>
      <c r="U9" s="45"/>
      <c r="V9" s="38"/>
      <c r="W9" s="45"/>
      <c r="X9" s="38"/>
      <c r="Y9" s="47"/>
      <c r="Z9" s="47"/>
      <c r="AA9" s="53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5.25"/>
    <col customWidth="1" min="2" max="2" width="12.13"/>
    <col customWidth="1" min="3" max="3" width="30.25"/>
    <col customWidth="1" min="4" max="4" width="9.25"/>
    <col customWidth="1" min="5" max="5" width="43.63"/>
    <col customWidth="1" min="6" max="6" width="8.0"/>
    <col customWidth="1" min="7" max="7" width="17.38"/>
    <col customWidth="1" min="8" max="8" width="13.13"/>
    <col customWidth="1" min="9" max="9" width="11.0"/>
    <col customWidth="1" min="10" max="10" width="11.38"/>
    <col customWidth="1" min="11" max="11" width="12.0"/>
    <col customWidth="1" min="12" max="12" width="14.0"/>
    <col customWidth="1" min="13" max="13" width="12.0"/>
    <col customWidth="1" min="14" max="14" width="13.75"/>
    <col customWidth="1" min="15" max="15" width="39.0"/>
    <col customWidth="1" min="16" max="16" width="18.0"/>
    <col customWidth="1" min="17" max="17" width="11.38"/>
    <col customWidth="1" min="18" max="18" width="12.1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220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87" t="s">
        <v>211</v>
      </c>
      <c r="D8" s="55">
        <v>202588.0</v>
      </c>
      <c r="E8" s="88" t="s">
        <v>223</v>
      </c>
      <c r="F8" s="48"/>
      <c r="G8" s="41"/>
      <c r="H8" s="38" t="s">
        <v>7</v>
      </c>
      <c r="I8" s="38" t="s">
        <v>125</v>
      </c>
      <c r="J8" s="41" t="s">
        <v>126</v>
      </c>
      <c r="K8" s="38" t="s">
        <v>165</v>
      </c>
      <c r="L8" s="42" t="s">
        <v>166</v>
      </c>
      <c r="M8" s="83">
        <v>45874.0</v>
      </c>
      <c r="N8" s="83">
        <v>45876.0</v>
      </c>
      <c r="O8" s="81" t="s">
        <v>217</v>
      </c>
      <c r="P8" s="45" t="s">
        <v>130</v>
      </c>
      <c r="Q8" s="46">
        <v>905.45</v>
      </c>
      <c r="R8" s="46">
        <v>905.46</v>
      </c>
      <c r="S8" s="47">
        <f t="shared" ref="S8:S9" si="1">Q8+R8</f>
        <v>1810.91</v>
      </c>
      <c r="T8" s="38"/>
      <c r="U8" s="45"/>
      <c r="V8" s="38"/>
      <c r="W8" s="45"/>
      <c r="X8" s="38"/>
      <c r="Y8" s="47"/>
      <c r="Z8" s="47">
        <f>S8+X8</f>
        <v>1810.91</v>
      </c>
      <c r="AA8" s="30" t="s">
        <v>131</v>
      </c>
      <c r="AB8" s="49"/>
      <c r="AC8" s="49"/>
      <c r="AD8" s="39"/>
      <c r="AE8" s="49"/>
    </row>
    <row r="9" ht="60.75" customHeight="1">
      <c r="A9" s="38" t="s">
        <v>93</v>
      </c>
      <c r="B9" s="38" t="s">
        <v>93</v>
      </c>
      <c r="C9" s="87" t="s">
        <v>211</v>
      </c>
      <c r="D9" s="55">
        <v>202588.0</v>
      </c>
      <c r="E9" s="88" t="s">
        <v>223</v>
      </c>
      <c r="F9" s="50"/>
      <c r="G9" s="41"/>
      <c r="H9" s="38" t="s">
        <v>7</v>
      </c>
      <c r="I9" s="38" t="s">
        <v>125</v>
      </c>
      <c r="J9" s="41" t="s">
        <v>126</v>
      </c>
      <c r="K9" s="38" t="s">
        <v>127</v>
      </c>
      <c r="L9" s="42" t="s">
        <v>226</v>
      </c>
      <c r="M9" s="89">
        <v>45886.0</v>
      </c>
      <c r="N9" s="89">
        <v>45889.0</v>
      </c>
      <c r="O9" s="81" t="s">
        <v>217</v>
      </c>
      <c r="P9" s="45" t="s">
        <v>130</v>
      </c>
      <c r="Q9" s="46">
        <v>2502.95</v>
      </c>
      <c r="R9" s="46">
        <v>2502.95</v>
      </c>
      <c r="S9" s="47">
        <f t="shared" si="1"/>
        <v>5005.9</v>
      </c>
      <c r="T9" s="38"/>
      <c r="U9" s="45"/>
      <c r="V9" s="38"/>
      <c r="W9" s="45"/>
      <c r="X9" s="38"/>
      <c r="Y9" s="47"/>
      <c r="Z9" s="47"/>
      <c r="AA9" s="30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 t="s">
        <v>227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6.63"/>
    <col customWidth="1" min="2" max="2" width="12.13"/>
    <col customWidth="1" min="3" max="3" width="46.63"/>
    <col customWidth="1" min="4" max="4" width="9.25"/>
    <col customWidth="1" min="5" max="5" width="43.63"/>
    <col customWidth="1" min="6" max="6" width="8.0"/>
    <col customWidth="1" min="7" max="7" width="17.38"/>
    <col customWidth="1" min="8" max="8" width="13.13"/>
    <col customWidth="1" min="9" max="9" width="11.0"/>
    <col customWidth="1" min="10" max="10" width="11.38"/>
    <col customWidth="1" min="11" max="11" width="12.0"/>
    <col customWidth="1" min="12" max="12" width="14.0"/>
    <col customWidth="1" min="13" max="13" width="12.0"/>
    <col customWidth="1" min="14" max="14" width="13.75"/>
    <col customWidth="1" min="15" max="15" width="39.0"/>
    <col customWidth="1" min="16" max="16" width="18.0"/>
    <col customWidth="1" min="17" max="17" width="11.38"/>
    <col customWidth="1" min="18" max="18" width="12.1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220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90" t="s">
        <v>94</v>
      </c>
      <c r="D8" s="55"/>
      <c r="E8" s="88"/>
      <c r="F8" s="48"/>
      <c r="G8" s="41"/>
      <c r="H8" s="38"/>
      <c r="I8" s="38"/>
      <c r="J8" s="41"/>
      <c r="K8" s="38"/>
      <c r="L8" s="42"/>
      <c r="M8" s="83"/>
      <c r="N8" s="83"/>
      <c r="O8" s="81"/>
      <c r="P8" s="45"/>
      <c r="Q8" s="46"/>
      <c r="R8" s="46"/>
      <c r="S8" s="47">
        <f t="shared" ref="S8:S9" si="1">Q8+R8</f>
        <v>0</v>
      </c>
      <c r="T8" s="38"/>
      <c r="U8" s="45"/>
      <c r="V8" s="38"/>
      <c r="W8" s="45"/>
      <c r="X8" s="38"/>
      <c r="Y8" s="47"/>
      <c r="Z8" s="47">
        <f>S8+X8</f>
        <v>0</v>
      </c>
      <c r="AA8" s="30" t="s">
        <v>131</v>
      </c>
      <c r="AB8" s="49"/>
      <c r="AC8" s="49"/>
      <c r="AD8" s="39"/>
      <c r="AE8" s="49"/>
    </row>
    <row r="9" ht="60.75" customHeight="1">
      <c r="A9" s="38"/>
      <c r="B9" s="38"/>
      <c r="C9" s="87"/>
      <c r="D9" s="55"/>
      <c r="E9" s="88"/>
      <c r="F9" s="50"/>
      <c r="G9" s="41"/>
      <c r="H9" s="38"/>
      <c r="I9" s="38"/>
      <c r="J9" s="41"/>
      <c r="K9" s="38"/>
      <c r="L9" s="42"/>
      <c r="M9" s="89"/>
      <c r="N9" s="89"/>
      <c r="O9" s="81"/>
      <c r="P9" s="45"/>
      <c r="Q9" s="46"/>
      <c r="R9" s="46"/>
      <c r="S9" s="47">
        <f t="shared" si="1"/>
        <v>0</v>
      </c>
      <c r="T9" s="38"/>
      <c r="U9" s="45"/>
      <c r="V9" s="38"/>
      <c r="W9" s="45"/>
      <c r="X9" s="38"/>
      <c r="Y9" s="47"/>
      <c r="Z9" s="47"/>
      <c r="AA9" s="30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 t="s">
        <v>227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91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6.63"/>
    <col customWidth="1" min="2" max="2" width="12.13"/>
    <col customWidth="1" min="3" max="3" width="46.63"/>
    <col customWidth="1" min="4" max="4" width="9.25"/>
    <col customWidth="1" min="5" max="5" width="43.63"/>
    <col customWidth="1" min="6" max="6" width="13.13"/>
    <col customWidth="1" min="7" max="7" width="17.38"/>
    <col customWidth="1" min="8" max="8" width="13.13"/>
    <col customWidth="1" min="9" max="9" width="11.0"/>
    <col customWidth="1" min="10" max="10" width="11.38"/>
    <col customWidth="1" min="11" max="11" width="12.0"/>
    <col customWidth="1" min="12" max="12" width="14.0"/>
    <col customWidth="1" min="13" max="13" width="12.0"/>
    <col customWidth="1" min="14" max="14" width="13.75"/>
    <col customWidth="1" min="15" max="15" width="39.0"/>
    <col customWidth="1" min="16" max="16" width="18.0"/>
    <col customWidth="1" min="17" max="17" width="11.38"/>
    <col customWidth="1" min="18" max="18" width="12.1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220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60" t="s">
        <v>93</v>
      </c>
      <c r="B8" s="60" t="s">
        <v>93</v>
      </c>
      <c r="C8" s="61" t="s">
        <v>211</v>
      </c>
      <c r="D8" s="62">
        <v>202588.0</v>
      </c>
      <c r="E8" s="63" t="s">
        <v>212</v>
      </c>
      <c r="F8" s="64"/>
      <c r="G8" s="65"/>
      <c r="H8" s="60" t="s">
        <v>7</v>
      </c>
      <c r="I8" s="60" t="s">
        <v>213</v>
      </c>
      <c r="J8" s="92" t="s">
        <v>214</v>
      </c>
      <c r="K8" s="60" t="s">
        <v>215</v>
      </c>
      <c r="L8" s="68" t="s">
        <v>216</v>
      </c>
      <c r="M8" s="69">
        <v>45936.0</v>
      </c>
      <c r="N8" s="70">
        <v>45939.0</v>
      </c>
      <c r="O8" s="64" t="s">
        <v>217</v>
      </c>
      <c r="P8" s="72" t="s">
        <v>130</v>
      </c>
      <c r="Q8" s="73">
        <v>2740.49</v>
      </c>
      <c r="R8" s="73">
        <v>2740.49</v>
      </c>
      <c r="S8" s="74">
        <f t="shared" ref="S8:S9" si="1">Q8+R8</f>
        <v>5480.98</v>
      </c>
      <c r="T8" s="75"/>
      <c r="U8" s="76"/>
      <c r="V8" s="75"/>
      <c r="W8" s="76"/>
      <c r="X8" s="75"/>
      <c r="Y8" s="78"/>
      <c r="Z8" s="74">
        <f>S8+X8</f>
        <v>5480.98</v>
      </c>
      <c r="AA8" s="79" t="s">
        <v>131</v>
      </c>
      <c r="AB8" s="80"/>
      <c r="AC8" s="80"/>
      <c r="AD8" s="80"/>
      <c r="AE8" s="80"/>
    </row>
    <row r="9" ht="60.75" customHeight="1">
      <c r="A9" s="38"/>
      <c r="B9" s="38"/>
      <c r="C9" s="87"/>
      <c r="D9" s="55"/>
      <c r="E9" s="88"/>
      <c r="F9" s="50"/>
      <c r="G9" s="41"/>
      <c r="H9" s="38"/>
      <c r="I9" s="38"/>
      <c r="J9" s="41"/>
      <c r="K9" s="38"/>
      <c r="L9" s="42"/>
      <c r="M9" s="89"/>
      <c r="N9" s="89"/>
      <c r="O9" s="81"/>
      <c r="P9" s="45"/>
      <c r="Q9" s="46"/>
      <c r="R9" s="46"/>
      <c r="S9" s="47">
        <f t="shared" si="1"/>
        <v>0</v>
      </c>
      <c r="T9" s="38"/>
      <c r="U9" s="45"/>
      <c r="V9" s="38"/>
      <c r="W9" s="45"/>
      <c r="X9" s="38"/>
      <c r="Y9" s="47"/>
      <c r="Z9" s="47"/>
      <c r="AA9" s="30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 t="s">
        <v>227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91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6.63"/>
    <col customWidth="1" min="2" max="2" width="12.13"/>
    <col customWidth="1" min="3" max="3" width="46.63"/>
    <col customWidth="1" min="4" max="4" width="9.25"/>
    <col customWidth="1" min="5" max="5" width="43.63"/>
    <col customWidth="1" min="6" max="6" width="11.13"/>
    <col customWidth="1" min="7" max="7" width="17.38"/>
    <col customWidth="1" min="8" max="8" width="13.13"/>
    <col customWidth="1" min="9" max="9" width="11.0"/>
    <col customWidth="1" min="10" max="10" width="11.38"/>
    <col customWidth="1" min="11" max="11" width="12.0"/>
    <col customWidth="1" min="12" max="12" width="14.0"/>
    <col customWidth="1" min="13" max="13" width="12.0"/>
    <col customWidth="1" min="14" max="14" width="13.75"/>
    <col customWidth="1" min="15" max="15" width="39.0"/>
    <col customWidth="1" min="16" max="16" width="18.0"/>
    <col customWidth="1" min="17" max="17" width="11.38"/>
    <col customWidth="1" min="18" max="18" width="12.1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93" t="s">
        <v>228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60" t="s">
        <v>93</v>
      </c>
      <c r="B8" s="60" t="s">
        <v>93</v>
      </c>
      <c r="C8" s="61" t="s">
        <v>211</v>
      </c>
      <c r="D8" s="62">
        <v>202588.0</v>
      </c>
      <c r="E8" s="63" t="s">
        <v>212</v>
      </c>
      <c r="F8" s="64"/>
      <c r="G8" s="65"/>
      <c r="H8" s="94" t="s">
        <v>7</v>
      </c>
      <c r="I8" s="94" t="s">
        <v>125</v>
      </c>
      <c r="J8" s="95" t="s">
        <v>214</v>
      </c>
      <c r="K8" s="94" t="s">
        <v>229</v>
      </c>
      <c r="L8" s="96" t="s">
        <v>226</v>
      </c>
      <c r="M8" s="97">
        <v>45992.0</v>
      </c>
      <c r="N8" s="98">
        <v>45994.0</v>
      </c>
      <c r="O8" s="99" t="s">
        <v>230</v>
      </c>
      <c r="P8" s="72" t="s">
        <v>130</v>
      </c>
      <c r="Q8" s="100">
        <v>2124.91</v>
      </c>
      <c r="R8" s="100">
        <v>2124.91</v>
      </c>
      <c r="S8" s="74">
        <f t="shared" ref="S8:S9" si="1">Q8+R8</f>
        <v>4249.82</v>
      </c>
      <c r="T8" s="75"/>
      <c r="U8" s="76"/>
      <c r="V8" s="75"/>
      <c r="W8" s="76"/>
      <c r="X8" s="75"/>
      <c r="Y8" s="78"/>
      <c r="Z8" s="74">
        <f>S8+X8</f>
        <v>4249.82</v>
      </c>
      <c r="AA8" s="79" t="s">
        <v>131</v>
      </c>
      <c r="AB8" s="80"/>
      <c r="AC8" s="80"/>
      <c r="AD8" s="80"/>
      <c r="AE8" s="80"/>
    </row>
    <row r="9" ht="60.75" customHeight="1">
      <c r="A9" s="38"/>
      <c r="B9" s="38"/>
      <c r="C9" s="87"/>
      <c r="D9" s="55"/>
      <c r="E9" s="88"/>
      <c r="F9" s="50"/>
      <c r="G9" s="41"/>
      <c r="H9" s="38"/>
      <c r="I9" s="38"/>
      <c r="J9" s="41"/>
      <c r="K9" s="38"/>
      <c r="L9" s="42"/>
      <c r="M9" s="89"/>
      <c r="N9" s="89"/>
      <c r="O9" s="81"/>
      <c r="P9" s="45"/>
      <c r="Q9" s="46"/>
      <c r="R9" s="46"/>
      <c r="S9" s="47">
        <f t="shared" si="1"/>
        <v>0</v>
      </c>
      <c r="T9" s="38"/>
      <c r="U9" s="45"/>
      <c r="V9" s="38"/>
      <c r="W9" s="45"/>
      <c r="X9" s="38"/>
      <c r="Y9" s="47"/>
      <c r="Z9" s="47"/>
      <c r="AA9" s="30"/>
      <c r="AB9" s="49"/>
      <c r="AC9" s="49"/>
      <c r="AD9" s="39"/>
      <c r="AE9" s="49"/>
    </row>
    <row r="10" ht="15.75" customHeight="1">
      <c r="A10" s="35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3" t="s">
        <v>227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ht="15.75" customHeight="1">
      <c r="A11" s="36" t="s">
        <v>41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7" t="s">
        <v>42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44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45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98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99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100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91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102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104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108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110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120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>
      <c r="A8" s="38" t="s">
        <v>93</v>
      </c>
      <c r="B8" s="38" t="s">
        <v>93</v>
      </c>
      <c r="C8" s="22" t="s">
        <v>94</v>
      </c>
      <c r="D8" s="21"/>
      <c r="E8" s="21"/>
      <c r="F8" s="21"/>
      <c r="G8" s="23"/>
      <c r="H8" s="21"/>
      <c r="I8" s="21"/>
      <c r="J8" s="24"/>
      <c r="K8" s="21"/>
      <c r="L8" s="25"/>
      <c r="M8" s="26"/>
      <c r="N8" s="26"/>
      <c r="O8" s="27"/>
      <c r="P8" s="28"/>
      <c r="Q8" s="28">
        <v>0.0</v>
      </c>
      <c r="R8" s="28">
        <v>0.0</v>
      </c>
      <c r="S8" s="29">
        <f t="shared" ref="S8:S15" si="1">Q8+R8</f>
        <v>0</v>
      </c>
      <c r="T8" s="21">
        <v>0.0</v>
      </c>
      <c r="U8" s="28">
        <v>0.0</v>
      </c>
      <c r="V8" s="21">
        <v>0.0</v>
      </c>
      <c r="W8" s="28">
        <v>0.0</v>
      </c>
      <c r="X8" s="21">
        <v>0.0</v>
      </c>
      <c r="Y8" s="29">
        <f t="shared" ref="Y8:Y15" si="2">(T8*U8)+(V8*W8)</f>
        <v>0</v>
      </c>
      <c r="Z8" s="29">
        <f t="shared" ref="Z8:Z15" si="3">S8+Y8</f>
        <v>0</v>
      </c>
      <c r="AA8" s="30"/>
      <c r="AB8" s="14"/>
      <c r="AC8" s="14"/>
      <c r="AD8" s="39" t="s">
        <v>95</v>
      </c>
      <c r="AE8" s="14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/>
      <c r="Q9" s="28">
        <v>0.0</v>
      </c>
      <c r="R9" s="28">
        <v>0.0</v>
      </c>
      <c r="S9" s="29">
        <f t="shared" si="1"/>
        <v>0</v>
      </c>
      <c r="T9" s="21">
        <v>0.0</v>
      </c>
      <c r="U9" s="28">
        <v>0.0</v>
      </c>
      <c r="V9" s="21">
        <v>0.0</v>
      </c>
      <c r="W9" s="28">
        <v>0.0</v>
      </c>
      <c r="X9" s="21">
        <v>0.0</v>
      </c>
      <c r="Y9" s="29">
        <f t="shared" si="2"/>
        <v>0</v>
      </c>
      <c r="Z9" s="29">
        <f t="shared" si="3"/>
        <v>0</v>
      </c>
      <c r="AA9" s="30"/>
      <c r="AB9" s="14"/>
      <c r="AC9" s="14"/>
      <c r="AD9" s="39" t="s">
        <v>96</v>
      </c>
      <c r="AE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/>
      <c r="Q10" s="28">
        <v>0.0</v>
      </c>
      <c r="R10" s="28">
        <v>0.0</v>
      </c>
      <c r="S10" s="29">
        <f t="shared" si="1"/>
        <v>0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0</v>
      </c>
      <c r="AA10" s="30"/>
      <c r="AB10" s="14"/>
      <c r="AC10" s="14"/>
      <c r="AD10" s="39" t="s">
        <v>97</v>
      </c>
      <c r="AE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/>
      <c r="Q11" s="28">
        <v>0.0</v>
      </c>
      <c r="R11" s="28">
        <v>0.0</v>
      </c>
      <c r="S11" s="29">
        <f t="shared" si="1"/>
        <v>0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0</v>
      </c>
      <c r="AA11" s="30"/>
      <c r="AB11" s="14"/>
      <c r="AC11" s="14"/>
      <c r="AD11" s="14"/>
      <c r="AE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/>
      <c r="Q12" s="28">
        <v>0.0</v>
      </c>
      <c r="R12" s="28">
        <v>0.0</v>
      </c>
      <c r="S12" s="29">
        <f t="shared" si="1"/>
        <v>0</v>
      </c>
      <c r="T12" s="21">
        <v>0.0</v>
      </c>
      <c r="U12" s="28">
        <v>0.0</v>
      </c>
      <c r="V12" s="21">
        <v>0.0</v>
      </c>
      <c r="W12" s="28">
        <v>0.0</v>
      </c>
      <c r="X12" s="21">
        <v>0.0</v>
      </c>
      <c r="Y12" s="29">
        <f t="shared" si="2"/>
        <v>0</v>
      </c>
      <c r="Z12" s="29">
        <f t="shared" si="3"/>
        <v>0</v>
      </c>
      <c r="AA12" s="30"/>
      <c r="AB12" s="14"/>
      <c r="AC12" s="14"/>
      <c r="AD12" s="14"/>
      <c r="AE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/>
      <c r="Q13" s="28">
        <v>0.0</v>
      </c>
      <c r="R13" s="28">
        <v>0.0</v>
      </c>
      <c r="S13" s="29">
        <f t="shared" si="1"/>
        <v>0</v>
      </c>
      <c r="T13" s="21">
        <v>0.0</v>
      </c>
      <c r="U13" s="28">
        <v>0.0</v>
      </c>
      <c r="V13" s="21">
        <v>0.0</v>
      </c>
      <c r="W13" s="28">
        <v>0.0</v>
      </c>
      <c r="X13" s="21">
        <v>0.0</v>
      </c>
      <c r="Y13" s="29">
        <f t="shared" si="2"/>
        <v>0</v>
      </c>
      <c r="Z13" s="29">
        <f t="shared" si="3"/>
        <v>0</v>
      </c>
      <c r="AA13" s="30"/>
      <c r="AB13" s="14"/>
      <c r="AC13" s="14"/>
      <c r="AD13" s="14"/>
      <c r="AE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/>
      <c r="Q14" s="28">
        <v>0.0</v>
      </c>
      <c r="R14" s="28">
        <v>0.0</v>
      </c>
      <c r="S14" s="29">
        <f t="shared" si="1"/>
        <v>0</v>
      </c>
      <c r="T14" s="21">
        <v>0.0</v>
      </c>
      <c r="U14" s="28">
        <v>0.0</v>
      </c>
      <c r="V14" s="21">
        <v>0.0</v>
      </c>
      <c r="W14" s="28">
        <v>0.0</v>
      </c>
      <c r="X14" s="21">
        <v>0.0</v>
      </c>
      <c r="Y14" s="29">
        <f t="shared" si="2"/>
        <v>0</v>
      </c>
      <c r="Z14" s="29">
        <f t="shared" si="3"/>
        <v>0</v>
      </c>
      <c r="AA14" s="30"/>
      <c r="AB14" s="14"/>
      <c r="AC14" s="14"/>
      <c r="AD14" s="14"/>
      <c r="AE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/>
      <c r="Q15" s="28">
        <v>0.0</v>
      </c>
      <c r="R15" s="28">
        <v>0.0</v>
      </c>
      <c r="S15" s="29">
        <f t="shared" si="1"/>
        <v>0</v>
      </c>
      <c r="T15" s="21">
        <v>0.0</v>
      </c>
      <c r="U15" s="28">
        <v>0.0</v>
      </c>
      <c r="V15" s="21">
        <v>0.0</v>
      </c>
      <c r="W15" s="28">
        <v>0.0</v>
      </c>
      <c r="X15" s="21">
        <v>0.0</v>
      </c>
      <c r="Y15" s="29">
        <f t="shared" si="2"/>
        <v>0</v>
      </c>
      <c r="Z15" s="29">
        <f t="shared" si="3"/>
        <v>0</v>
      </c>
      <c r="AA15" s="30"/>
      <c r="AB15" s="14"/>
      <c r="AC15" s="14"/>
      <c r="AD15" s="14"/>
      <c r="AE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33"/>
      <c r="AE16" s="33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98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99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104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105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106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107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108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109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7" t="s">
        <v>114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7" t="s">
        <v>115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7" t="s">
        <v>116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7" t="s">
        <v>117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7" t="s">
        <v>118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7" t="s">
        <v>119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1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121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>
      <c r="A8" s="38" t="s">
        <v>93</v>
      </c>
      <c r="B8" s="38" t="s">
        <v>93</v>
      </c>
      <c r="C8" s="22" t="s">
        <v>122</v>
      </c>
      <c r="D8" s="38">
        <v>202306.0</v>
      </c>
      <c r="E8" s="38" t="s">
        <v>123</v>
      </c>
      <c r="F8" s="40" t="s">
        <v>124</v>
      </c>
      <c r="G8" s="41"/>
      <c r="H8" s="38" t="s">
        <v>7</v>
      </c>
      <c r="I8" s="38" t="s">
        <v>125</v>
      </c>
      <c r="J8" s="41" t="s">
        <v>126</v>
      </c>
      <c r="K8" s="38" t="s">
        <v>127</v>
      </c>
      <c r="L8" s="42" t="s">
        <v>128</v>
      </c>
      <c r="M8" s="43">
        <v>45364.0</v>
      </c>
      <c r="N8" s="43">
        <v>45365.0</v>
      </c>
      <c r="O8" s="44" t="s">
        <v>129</v>
      </c>
      <c r="P8" s="45" t="s">
        <v>130</v>
      </c>
      <c r="Q8" s="46">
        <v>1358.79</v>
      </c>
      <c r="R8" s="46">
        <v>1358.8</v>
      </c>
      <c r="S8" s="47">
        <f t="shared" ref="S8:S9" si="1">Q8+R8</f>
        <v>2717.59</v>
      </c>
      <c r="T8" s="38">
        <v>0.0</v>
      </c>
      <c r="U8" s="45">
        <v>0.0</v>
      </c>
      <c r="V8" s="38">
        <v>0.0</v>
      </c>
      <c r="W8" s="45">
        <v>0.0</v>
      </c>
      <c r="X8" s="38">
        <v>0.0</v>
      </c>
      <c r="Y8" s="47">
        <f t="shared" ref="Y8:Y9" si="2">(T8*U8)+(V8*W8)</f>
        <v>0</v>
      </c>
      <c r="Z8" s="47">
        <f t="shared" ref="Z8:Z9" si="3">S8+Y8</f>
        <v>2717.59</v>
      </c>
      <c r="AA8" s="30" t="s">
        <v>131</v>
      </c>
      <c r="AB8" s="14"/>
      <c r="AC8" s="14"/>
      <c r="AD8" s="39" t="s">
        <v>95</v>
      </c>
      <c r="AE8" s="14"/>
    </row>
    <row r="9">
      <c r="A9" s="38" t="s">
        <v>93</v>
      </c>
      <c r="B9" s="38" t="s">
        <v>93</v>
      </c>
      <c r="C9" s="22" t="s">
        <v>132</v>
      </c>
      <c r="D9" s="38">
        <v>202410.0</v>
      </c>
      <c r="E9" s="38" t="s">
        <v>133</v>
      </c>
      <c r="F9" s="38" t="s">
        <v>134</v>
      </c>
      <c r="G9" s="41"/>
      <c r="H9" s="38" t="s">
        <v>7</v>
      </c>
      <c r="I9" s="38" t="s">
        <v>125</v>
      </c>
      <c r="J9" s="41" t="s">
        <v>126</v>
      </c>
      <c r="K9" s="38" t="s">
        <v>127</v>
      </c>
      <c r="L9" s="42" t="s">
        <v>128</v>
      </c>
      <c r="M9" s="43">
        <v>45371.0</v>
      </c>
      <c r="N9" s="43">
        <v>45371.0</v>
      </c>
      <c r="O9" s="44" t="s">
        <v>129</v>
      </c>
      <c r="P9" s="45" t="s">
        <v>130</v>
      </c>
      <c r="Q9" s="46">
        <v>1650.73</v>
      </c>
      <c r="R9" s="46">
        <v>1650.74</v>
      </c>
      <c r="S9" s="47">
        <f t="shared" si="1"/>
        <v>3301.47</v>
      </c>
      <c r="T9" s="38">
        <v>0.0</v>
      </c>
      <c r="U9" s="45">
        <v>0.0</v>
      </c>
      <c r="V9" s="38">
        <v>0.0</v>
      </c>
      <c r="W9" s="45">
        <v>0.0</v>
      </c>
      <c r="X9" s="38">
        <v>0.0</v>
      </c>
      <c r="Y9" s="47">
        <f t="shared" si="2"/>
        <v>0</v>
      </c>
      <c r="Z9" s="47">
        <f t="shared" si="3"/>
        <v>3301.47</v>
      </c>
      <c r="AA9" s="30"/>
      <c r="AB9" s="14"/>
      <c r="AC9" s="14"/>
      <c r="AD9" s="39" t="s">
        <v>95</v>
      </c>
      <c r="AE9" s="14"/>
    </row>
    <row r="10" ht="38.25" customHeight="1">
      <c r="A10" s="31"/>
      <c r="B10" s="14"/>
      <c r="C10" s="32"/>
      <c r="D10" s="33"/>
      <c r="E10" s="33"/>
      <c r="F10" s="33"/>
      <c r="G10" s="34"/>
      <c r="H10" s="34"/>
      <c r="I10" s="34"/>
      <c r="J10" s="3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33"/>
      <c r="AE10" s="33"/>
    </row>
    <row r="11" ht="15.75" customHeight="1">
      <c r="A11" s="35" t="s">
        <v>40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ht="15.75" customHeight="1">
      <c r="A12" s="36" t="s">
        <v>41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ht="15.75" customHeight="1">
      <c r="A13" s="37" t="s">
        <v>42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7" t="s">
        <v>43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44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45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46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47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98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99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100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101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102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103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104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105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106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107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108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109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110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111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112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113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114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115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116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117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118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119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7:L37"/>
    <mergeCell ref="A38:L38"/>
    <mergeCell ref="A39:L39"/>
    <mergeCell ref="A40:L40"/>
    <mergeCell ref="A30:L30"/>
    <mergeCell ref="A31:L31"/>
    <mergeCell ref="A32:L32"/>
    <mergeCell ref="A33:L33"/>
    <mergeCell ref="A34:L34"/>
    <mergeCell ref="A35:L35"/>
    <mergeCell ref="A36:L36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1:L11"/>
    <mergeCell ref="A12:L12"/>
    <mergeCell ref="A13:L13"/>
    <mergeCell ref="A14:L14"/>
    <mergeCell ref="A15:L15"/>
  </mergeCells>
  <conditionalFormatting sqref="AD8:AD9">
    <cfRule type="expression" dxfId="0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135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>
      <c r="A8" s="38" t="s">
        <v>93</v>
      </c>
      <c r="B8" s="38" t="s">
        <v>93</v>
      </c>
      <c r="C8" s="22" t="s">
        <v>94</v>
      </c>
      <c r="D8" s="21"/>
      <c r="E8" s="21"/>
      <c r="F8" s="21"/>
      <c r="G8" s="23"/>
      <c r="H8" s="21"/>
      <c r="I8" s="21"/>
      <c r="J8" s="24"/>
      <c r="K8" s="21"/>
      <c r="L8" s="25"/>
      <c r="M8" s="26"/>
      <c r="N8" s="26"/>
      <c r="O8" s="27"/>
      <c r="P8" s="28"/>
      <c r="Q8" s="28">
        <v>0.0</v>
      </c>
      <c r="R8" s="28">
        <v>0.0</v>
      </c>
      <c r="S8" s="29">
        <f t="shared" ref="S8:S15" si="1">Q8+R8</f>
        <v>0</v>
      </c>
      <c r="T8" s="21">
        <v>0.0</v>
      </c>
      <c r="U8" s="28">
        <v>0.0</v>
      </c>
      <c r="V8" s="21">
        <v>0.0</v>
      </c>
      <c r="W8" s="28">
        <v>0.0</v>
      </c>
      <c r="X8" s="21">
        <v>0.0</v>
      </c>
      <c r="Y8" s="29">
        <f t="shared" ref="Y8:Y15" si="2">(T8*U8)+(V8*W8)</f>
        <v>0</v>
      </c>
      <c r="Z8" s="29">
        <f t="shared" ref="Z8:Z15" si="3">S8+Y8</f>
        <v>0</v>
      </c>
      <c r="AA8" s="30"/>
      <c r="AB8" s="14"/>
      <c r="AC8" s="14"/>
      <c r="AD8" s="39" t="s">
        <v>95</v>
      </c>
      <c r="AE8" s="14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/>
      <c r="Q9" s="28">
        <v>0.0</v>
      </c>
      <c r="R9" s="28">
        <v>0.0</v>
      </c>
      <c r="S9" s="29">
        <f t="shared" si="1"/>
        <v>0</v>
      </c>
      <c r="T9" s="21">
        <v>0.0</v>
      </c>
      <c r="U9" s="28">
        <v>0.0</v>
      </c>
      <c r="V9" s="21">
        <v>0.0</v>
      </c>
      <c r="W9" s="28">
        <v>0.0</v>
      </c>
      <c r="X9" s="21">
        <v>0.0</v>
      </c>
      <c r="Y9" s="29">
        <f t="shared" si="2"/>
        <v>0</v>
      </c>
      <c r="Z9" s="29">
        <f t="shared" si="3"/>
        <v>0</v>
      </c>
      <c r="AA9" s="30"/>
      <c r="AB9" s="14"/>
      <c r="AC9" s="14"/>
      <c r="AD9" s="39" t="s">
        <v>96</v>
      </c>
      <c r="AE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/>
      <c r="Q10" s="28">
        <v>0.0</v>
      </c>
      <c r="R10" s="28">
        <v>0.0</v>
      </c>
      <c r="S10" s="29">
        <f t="shared" si="1"/>
        <v>0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0</v>
      </c>
      <c r="AA10" s="30"/>
      <c r="AB10" s="14"/>
      <c r="AC10" s="14"/>
      <c r="AD10" s="39" t="s">
        <v>97</v>
      </c>
      <c r="AE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/>
      <c r="Q11" s="28">
        <v>0.0</v>
      </c>
      <c r="R11" s="28">
        <v>0.0</v>
      </c>
      <c r="S11" s="29">
        <f t="shared" si="1"/>
        <v>0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0</v>
      </c>
      <c r="AA11" s="30"/>
      <c r="AB11" s="14"/>
      <c r="AC11" s="14"/>
      <c r="AD11" s="14"/>
      <c r="AE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/>
      <c r="Q12" s="28">
        <v>0.0</v>
      </c>
      <c r="R12" s="28">
        <v>0.0</v>
      </c>
      <c r="S12" s="29">
        <f t="shared" si="1"/>
        <v>0</v>
      </c>
      <c r="T12" s="21">
        <v>0.0</v>
      </c>
      <c r="U12" s="28">
        <v>0.0</v>
      </c>
      <c r="V12" s="21">
        <v>0.0</v>
      </c>
      <c r="W12" s="28">
        <v>0.0</v>
      </c>
      <c r="X12" s="21">
        <v>0.0</v>
      </c>
      <c r="Y12" s="29">
        <f t="shared" si="2"/>
        <v>0</v>
      </c>
      <c r="Z12" s="29">
        <f t="shared" si="3"/>
        <v>0</v>
      </c>
      <c r="AA12" s="30"/>
      <c r="AB12" s="14"/>
      <c r="AC12" s="14"/>
      <c r="AD12" s="14"/>
      <c r="AE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/>
      <c r="Q13" s="28">
        <v>0.0</v>
      </c>
      <c r="R13" s="28">
        <v>0.0</v>
      </c>
      <c r="S13" s="29">
        <f t="shared" si="1"/>
        <v>0</v>
      </c>
      <c r="T13" s="21">
        <v>0.0</v>
      </c>
      <c r="U13" s="28">
        <v>0.0</v>
      </c>
      <c r="V13" s="21">
        <v>0.0</v>
      </c>
      <c r="W13" s="28">
        <v>0.0</v>
      </c>
      <c r="X13" s="21">
        <v>0.0</v>
      </c>
      <c r="Y13" s="29">
        <f t="shared" si="2"/>
        <v>0</v>
      </c>
      <c r="Z13" s="29">
        <f t="shared" si="3"/>
        <v>0</v>
      </c>
      <c r="AA13" s="30"/>
      <c r="AB13" s="14"/>
      <c r="AC13" s="14"/>
      <c r="AD13" s="14"/>
      <c r="AE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/>
      <c r="Q14" s="28">
        <v>0.0</v>
      </c>
      <c r="R14" s="28">
        <v>0.0</v>
      </c>
      <c r="S14" s="29">
        <f t="shared" si="1"/>
        <v>0</v>
      </c>
      <c r="T14" s="21">
        <v>0.0</v>
      </c>
      <c r="U14" s="28">
        <v>0.0</v>
      </c>
      <c r="V14" s="21">
        <v>0.0</v>
      </c>
      <c r="W14" s="28">
        <v>0.0</v>
      </c>
      <c r="X14" s="21">
        <v>0.0</v>
      </c>
      <c r="Y14" s="29">
        <f t="shared" si="2"/>
        <v>0</v>
      </c>
      <c r="Z14" s="29">
        <f t="shared" si="3"/>
        <v>0</v>
      </c>
      <c r="AA14" s="30"/>
      <c r="AB14" s="14"/>
      <c r="AC14" s="14"/>
      <c r="AD14" s="14"/>
      <c r="AE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/>
      <c r="Q15" s="28">
        <v>0.0</v>
      </c>
      <c r="R15" s="28">
        <v>0.0</v>
      </c>
      <c r="S15" s="29">
        <f t="shared" si="1"/>
        <v>0</v>
      </c>
      <c r="T15" s="21">
        <v>0.0</v>
      </c>
      <c r="U15" s="28">
        <v>0.0</v>
      </c>
      <c r="V15" s="21">
        <v>0.0</v>
      </c>
      <c r="W15" s="28">
        <v>0.0</v>
      </c>
      <c r="X15" s="21">
        <v>0.0</v>
      </c>
      <c r="Y15" s="29">
        <f t="shared" si="2"/>
        <v>0</v>
      </c>
      <c r="Z15" s="29">
        <f t="shared" si="3"/>
        <v>0</v>
      </c>
      <c r="AA15" s="30"/>
      <c r="AB15" s="14"/>
      <c r="AC15" s="14"/>
      <c r="AD15" s="14"/>
      <c r="AE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33"/>
      <c r="AE16" s="33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98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99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104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105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106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107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108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109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7" t="s">
        <v>114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7" t="s">
        <v>115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7" t="s">
        <v>116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7" t="s">
        <v>117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7" t="s">
        <v>118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7" t="s">
        <v>119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1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136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122</v>
      </c>
      <c r="D8" s="38">
        <v>202306.0</v>
      </c>
      <c r="E8" s="38" t="s">
        <v>123</v>
      </c>
      <c r="F8" s="48" t="s">
        <v>137</v>
      </c>
      <c r="G8" s="41"/>
      <c r="H8" s="38" t="s">
        <v>7</v>
      </c>
      <c r="I8" s="38" t="s">
        <v>125</v>
      </c>
      <c r="J8" s="41" t="s">
        <v>126</v>
      </c>
      <c r="K8" s="38" t="s">
        <v>138</v>
      </c>
      <c r="L8" s="42" t="s">
        <v>139</v>
      </c>
      <c r="M8" s="43">
        <v>45435.0</v>
      </c>
      <c r="N8" s="43">
        <v>45435.0</v>
      </c>
      <c r="O8" s="44" t="s">
        <v>140</v>
      </c>
      <c r="P8" s="45" t="s">
        <v>130</v>
      </c>
      <c r="Q8" s="46">
        <v>548.5</v>
      </c>
      <c r="R8" s="46">
        <v>548.51</v>
      </c>
      <c r="S8" s="47">
        <f t="shared" ref="S8:S15" si="1">Q8+R8</f>
        <v>1097.01</v>
      </c>
      <c r="T8" s="38">
        <v>0.0</v>
      </c>
      <c r="U8" s="45">
        <v>0.0</v>
      </c>
      <c r="V8" s="38">
        <v>0.0</v>
      </c>
      <c r="W8" s="45">
        <v>0.0</v>
      </c>
      <c r="X8" s="38">
        <v>0.0</v>
      </c>
      <c r="Y8" s="47">
        <f t="shared" ref="Y8:Y15" si="2">(T8*U8)+(V8*W8)</f>
        <v>0</v>
      </c>
      <c r="Z8" s="47">
        <f t="shared" ref="Z8:Z15" si="3">S8+Y8</f>
        <v>1097.01</v>
      </c>
      <c r="AA8" s="30" t="s">
        <v>131</v>
      </c>
      <c r="AB8" s="49"/>
      <c r="AC8" s="49"/>
      <c r="AD8" s="39" t="s">
        <v>95</v>
      </c>
      <c r="AE8" s="49"/>
    </row>
    <row r="9" ht="54.75" customHeight="1">
      <c r="A9" s="38" t="s">
        <v>93</v>
      </c>
      <c r="B9" s="38" t="s">
        <v>93</v>
      </c>
      <c r="C9" s="22" t="s">
        <v>141</v>
      </c>
      <c r="D9" s="38">
        <v>202321.0</v>
      </c>
      <c r="E9" s="38" t="s">
        <v>142</v>
      </c>
      <c r="F9" s="50" t="s">
        <v>137</v>
      </c>
      <c r="G9" s="51"/>
      <c r="H9" s="38" t="s">
        <v>7</v>
      </c>
      <c r="I9" s="38" t="s">
        <v>125</v>
      </c>
      <c r="J9" s="41" t="s">
        <v>126</v>
      </c>
      <c r="K9" s="38" t="s">
        <v>138</v>
      </c>
      <c r="L9" s="42" t="s">
        <v>139</v>
      </c>
      <c r="M9" s="43">
        <v>45435.0</v>
      </c>
      <c r="N9" s="43">
        <v>45435.0</v>
      </c>
      <c r="O9" s="44" t="s">
        <v>140</v>
      </c>
      <c r="P9" s="45" t="s">
        <v>130</v>
      </c>
      <c r="Q9" s="52">
        <v>548.41</v>
      </c>
      <c r="R9" s="52">
        <v>548.42</v>
      </c>
      <c r="S9" s="47">
        <f t="shared" si="1"/>
        <v>1096.83</v>
      </c>
      <c r="T9" s="38">
        <v>0.0</v>
      </c>
      <c r="U9" s="45">
        <v>0.0</v>
      </c>
      <c r="V9" s="38">
        <v>0.0</v>
      </c>
      <c r="W9" s="45">
        <v>0.0</v>
      </c>
      <c r="X9" s="38">
        <v>0.0</v>
      </c>
      <c r="Y9" s="47">
        <f t="shared" si="2"/>
        <v>0</v>
      </c>
      <c r="Z9" s="47">
        <f t="shared" si="3"/>
        <v>1096.83</v>
      </c>
      <c r="AA9" s="53"/>
      <c r="AB9" s="49"/>
      <c r="AC9" s="49"/>
      <c r="AD9" s="39" t="s">
        <v>97</v>
      </c>
      <c r="AE9" s="49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/>
      <c r="Q10" s="28">
        <v>0.0</v>
      </c>
      <c r="R10" s="28">
        <v>0.0</v>
      </c>
      <c r="S10" s="29">
        <f t="shared" si="1"/>
        <v>0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0</v>
      </c>
      <c r="AA10" s="30"/>
      <c r="AB10" s="14"/>
      <c r="AC10" s="14"/>
      <c r="AD10" s="39" t="s">
        <v>97</v>
      </c>
      <c r="AE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/>
      <c r="Q11" s="28">
        <v>0.0</v>
      </c>
      <c r="R11" s="28">
        <v>0.0</v>
      </c>
      <c r="S11" s="29">
        <f t="shared" si="1"/>
        <v>0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0</v>
      </c>
      <c r="AA11" s="30"/>
      <c r="AB11" s="14"/>
      <c r="AC11" s="14"/>
      <c r="AD11" s="14"/>
      <c r="AE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/>
      <c r="Q12" s="28">
        <v>0.0</v>
      </c>
      <c r="R12" s="28">
        <v>0.0</v>
      </c>
      <c r="S12" s="29">
        <f t="shared" si="1"/>
        <v>0</v>
      </c>
      <c r="T12" s="21">
        <v>0.0</v>
      </c>
      <c r="U12" s="28">
        <v>0.0</v>
      </c>
      <c r="V12" s="21">
        <v>0.0</v>
      </c>
      <c r="W12" s="28">
        <v>0.0</v>
      </c>
      <c r="X12" s="21">
        <v>0.0</v>
      </c>
      <c r="Y12" s="29">
        <f t="shared" si="2"/>
        <v>0</v>
      </c>
      <c r="Z12" s="29">
        <f t="shared" si="3"/>
        <v>0</v>
      </c>
      <c r="AA12" s="30"/>
      <c r="AB12" s="14"/>
      <c r="AC12" s="14"/>
      <c r="AD12" s="14"/>
      <c r="AE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/>
      <c r="Q13" s="28">
        <v>0.0</v>
      </c>
      <c r="R13" s="28">
        <v>0.0</v>
      </c>
      <c r="S13" s="29">
        <f t="shared" si="1"/>
        <v>0</v>
      </c>
      <c r="T13" s="21">
        <v>0.0</v>
      </c>
      <c r="U13" s="28">
        <v>0.0</v>
      </c>
      <c r="V13" s="21">
        <v>0.0</v>
      </c>
      <c r="W13" s="28">
        <v>0.0</v>
      </c>
      <c r="X13" s="21">
        <v>0.0</v>
      </c>
      <c r="Y13" s="29">
        <f t="shared" si="2"/>
        <v>0</v>
      </c>
      <c r="Z13" s="29">
        <f t="shared" si="3"/>
        <v>0</v>
      </c>
      <c r="AA13" s="30"/>
      <c r="AB13" s="14"/>
      <c r="AC13" s="14"/>
      <c r="AD13" s="14"/>
      <c r="AE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/>
      <c r="Q14" s="28">
        <v>0.0</v>
      </c>
      <c r="R14" s="28">
        <v>0.0</v>
      </c>
      <c r="S14" s="29">
        <f t="shared" si="1"/>
        <v>0</v>
      </c>
      <c r="T14" s="21">
        <v>0.0</v>
      </c>
      <c r="U14" s="28">
        <v>0.0</v>
      </c>
      <c r="V14" s="21">
        <v>0.0</v>
      </c>
      <c r="W14" s="28">
        <v>0.0</v>
      </c>
      <c r="X14" s="21">
        <v>0.0</v>
      </c>
      <c r="Y14" s="29">
        <f t="shared" si="2"/>
        <v>0</v>
      </c>
      <c r="Z14" s="29">
        <f t="shared" si="3"/>
        <v>0</v>
      </c>
      <c r="AA14" s="30"/>
      <c r="AB14" s="14"/>
      <c r="AC14" s="14"/>
      <c r="AD14" s="14"/>
      <c r="AE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/>
      <c r="Q15" s="28">
        <v>0.0</v>
      </c>
      <c r="R15" s="28">
        <v>0.0</v>
      </c>
      <c r="S15" s="29">
        <f t="shared" si="1"/>
        <v>0</v>
      </c>
      <c r="T15" s="21">
        <v>0.0</v>
      </c>
      <c r="U15" s="28">
        <v>0.0</v>
      </c>
      <c r="V15" s="21">
        <v>0.0</v>
      </c>
      <c r="W15" s="28">
        <v>0.0</v>
      </c>
      <c r="X15" s="21">
        <v>0.0</v>
      </c>
      <c r="Y15" s="29">
        <f t="shared" si="2"/>
        <v>0</v>
      </c>
      <c r="Z15" s="29">
        <f t="shared" si="3"/>
        <v>0</v>
      </c>
      <c r="AA15" s="30"/>
      <c r="AB15" s="14"/>
      <c r="AC15" s="14"/>
      <c r="AD15" s="14"/>
      <c r="AE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33"/>
      <c r="AE16" s="33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98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99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104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105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106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107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108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109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7" t="s">
        <v>114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7" t="s">
        <v>115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7" t="s">
        <v>116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7" t="s">
        <v>117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7" t="s">
        <v>118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7" t="s">
        <v>119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1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:AD9">
    <cfRule type="expression" dxfId="1" priority="2">
      <formula>LEN(TRIM(AD8))&gt;0</formula>
    </cfRule>
  </conditionalFormatting>
  <dataValidations>
    <dataValidation type="list" allowBlank="1" sqref="P10:P15">
      <formula1>$AD$8:$AD$10</formula1>
    </dataValidation>
    <dataValidation type="list" allowBlank="1" sqref="H8:H15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143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94</v>
      </c>
      <c r="D8" s="38"/>
      <c r="E8" s="38"/>
      <c r="F8" s="48"/>
      <c r="G8" s="41"/>
      <c r="H8" s="38"/>
      <c r="I8" s="38"/>
      <c r="J8" s="41"/>
      <c r="K8" s="38"/>
      <c r="L8" s="42"/>
      <c r="M8" s="43"/>
      <c r="N8" s="43"/>
      <c r="O8" s="44"/>
      <c r="P8" s="45"/>
      <c r="Q8" s="46"/>
      <c r="R8" s="46"/>
      <c r="S8" s="47"/>
      <c r="T8" s="38"/>
      <c r="U8" s="45"/>
      <c r="V8" s="38"/>
      <c r="W8" s="45"/>
      <c r="X8" s="38"/>
      <c r="Y8" s="47"/>
      <c r="Z8" s="47"/>
      <c r="AA8" s="53"/>
      <c r="AB8" s="49"/>
      <c r="AC8" s="49"/>
      <c r="AD8" s="39"/>
      <c r="AE8" s="49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/>
      <c r="Q9" s="28">
        <v>0.0</v>
      </c>
      <c r="R9" s="28">
        <v>0.0</v>
      </c>
      <c r="S9" s="29">
        <f t="shared" ref="S9:S15" si="1">Q9+R9</f>
        <v>0</v>
      </c>
      <c r="T9" s="21">
        <v>0.0</v>
      </c>
      <c r="U9" s="28">
        <v>0.0</v>
      </c>
      <c r="V9" s="21">
        <v>0.0</v>
      </c>
      <c r="W9" s="28">
        <v>0.0</v>
      </c>
      <c r="X9" s="21">
        <v>0.0</v>
      </c>
      <c r="Y9" s="29">
        <f t="shared" ref="Y9:Y15" si="2">(T9*U9)+(V9*W9)</f>
        <v>0</v>
      </c>
      <c r="Z9" s="29">
        <f t="shared" ref="Z9:Z15" si="3">S9+Y9</f>
        <v>0</v>
      </c>
      <c r="AA9" s="30"/>
      <c r="AB9" s="14"/>
      <c r="AC9" s="14"/>
      <c r="AD9" s="39" t="s">
        <v>96</v>
      </c>
      <c r="AE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/>
      <c r="Q10" s="28">
        <v>0.0</v>
      </c>
      <c r="R10" s="28">
        <v>0.0</v>
      </c>
      <c r="S10" s="29">
        <f t="shared" si="1"/>
        <v>0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0</v>
      </c>
      <c r="AA10" s="30"/>
      <c r="AB10" s="14"/>
      <c r="AC10" s="14"/>
      <c r="AD10" s="39" t="s">
        <v>97</v>
      </c>
      <c r="AE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/>
      <c r="Q11" s="28">
        <v>0.0</v>
      </c>
      <c r="R11" s="28">
        <v>0.0</v>
      </c>
      <c r="S11" s="29">
        <f t="shared" si="1"/>
        <v>0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0</v>
      </c>
      <c r="AA11" s="30"/>
      <c r="AB11" s="14"/>
      <c r="AC11" s="14"/>
      <c r="AD11" s="14"/>
      <c r="AE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/>
      <c r="Q12" s="28">
        <v>0.0</v>
      </c>
      <c r="R12" s="28">
        <v>0.0</v>
      </c>
      <c r="S12" s="29">
        <f t="shared" si="1"/>
        <v>0</v>
      </c>
      <c r="T12" s="21">
        <v>0.0</v>
      </c>
      <c r="U12" s="28">
        <v>0.0</v>
      </c>
      <c r="V12" s="21">
        <v>0.0</v>
      </c>
      <c r="W12" s="28">
        <v>0.0</v>
      </c>
      <c r="X12" s="21">
        <v>0.0</v>
      </c>
      <c r="Y12" s="29">
        <f t="shared" si="2"/>
        <v>0</v>
      </c>
      <c r="Z12" s="29">
        <f t="shared" si="3"/>
        <v>0</v>
      </c>
      <c r="AA12" s="30"/>
      <c r="AB12" s="14"/>
      <c r="AC12" s="14"/>
      <c r="AD12" s="14"/>
      <c r="AE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/>
      <c r="Q13" s="28">
        <v>0.0</v>
      </c>
      <c r="R13" s="28">
        <v>0.0</v>
      </c>
      <c r="S13" s="29">
        <f t="shared" si="1"/>
        <v>0</v>
      </c>
      <c r="T13" s="21">
        <v>0.0</v>
      </c>
      <c r="U13" s="28">
        <v>0.0</v>
      </c>
      <c r="V13" s="21">
        <v>0.0</v>
      </c>
      <c r="W13" s="28">
        <v>0.0</v>
      </c>
      <c r="X13" s="21">
        <v>0.0</v>
      </c>
      <c r="Y13" s="29">
        <f t="shared" si="2"/>
        <v>0</v>
      </c>
      <c r="Z13" s="29">
        <f t="shared" si="3"/>
        <v>0</v>
      </c>
      <c r="AA13" s="30"/>
      <c r="AB13" s="14"/>
      <c r="AC13" s="14"/>
      <c r="AD13" s="14"/>
      <c r="AE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/>
      <c r="Q14" s="28">
        <v>0.0</v>
      </c>
      <c r="R14" s="28">
        <v>0.0</v>
      </c>
      <c r="S14" s="29">
        <f t="shared" si="1"/>
        <v>0</v>
      </c>
      <c r="T14" s="21">
        <v>0.0</v>
      </c>
      <c r="U14" s="28">
        <v>0.0</v>
      </c>
      <c r="V14" s="21">
        <v>0.0</v>
      </c>
      <c r="W14" s="28">
        <v>0.0</v>
      </c>
      <c r="X14" s="21">
        <v>0.0</v>
      </c>
      <c r="Y14" s="29">
        <f t="shared" si="2"/>
        <v>0</v>
      </c>
      <c r="Z14" s="29">
        <f t="shared" si="3"/>
        <v>0</v>
      </c>
      <c r="AA14" s="30"/>
      <c r="AB14" s="14"/>
      <c r="AC14" s="14"/>
      <c r="AD14" s="14"/>
      <c r="AE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/>
      <c r="Q15" s="28">
        <v>0.0</v>
      </c>
      <c r="R15" s="28">
        <v>0.0</v>
      </c>
      <c r="S15" s="29">
        <f t="shared" si="1"/>
        <v>0</v>
      </c>
      <c r="T15" s="21">
        <v>0.0</v>
      </c>
      <c r="U15" s="28">
        <v>0.0</v>
      </c>
      <c r="V15" s="21">
        <v>0.0</v>
      </c>
      <c r="W15" s="28">
        <v>0.0</v>
      </c>
      <c r="X15" s="21">
        <v>0.0</v>
      </c>
      <c r="Y15" s="29">
        <f t="shared" si="2"/>
        <v>0</v>
      </c>
      <c r="Z15" s="29">
        <f t="shared" si="3"/>
        <v>0</v>
      </c>
      <c r="AA15" s="30"/>
      <c r="AB15" s="14"/>
      <c r="AC15" s="14"/>
      <c r="AD15" s="14"/>
      <c r="AE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33"/>
      <c r="AE16" s="33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98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99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104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105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106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107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108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109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7" t="s">
        <v>114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7" t="s">
        <v>115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7" t="s">
        <v>116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7" t="s">
        <v>117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7" t="s">
        <v>118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7" t="s">
        <v>119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1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144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 ht="60.75" customHeight="1">
      <c r="A8" s="38" t="s">
        <v>93</v>
      </c>
      <c r="B8" s="38" t="s">
        <v>93</v>
      </c>
      <c r="C8" s="22" t="s">
        <v>122</v>
      </c>
      <c r="D8" s="38">
        <v>202306.0</v>
      </c>
      <c r="E8" s="38" t="s">
        <v>123</v>
      </c>
      <c r="F8" s="48" t="s">
        <v>145</v>
      </c>
      <c r="G8" s="41"/>
      <c r="H8" s="38" t="s">
        <v>7</v>
      </c>
      <c r="I8" s="38" t="s">
        <v>125</v>
      </c>
      <c r="J8" s="41" t="s">
        <v>126</v>
      </c>
      <c r="K8" s="38" t="s">
        <v>146</v>
      </c>
      <c r="L8" s="42" t="s">
        <v>147</v>
      </c>
      <c r="M8" s="43">
        <v>45491.0</v>
      </c>
      <c r="N8" s="43">
        <v>45491.0</v>
      </c>
      <c r="O8" s="44" t="s">
        <v>148</v>
      </c>
      <c r="P8" s="45" t="s">
        <v>130</v>
      </c>
      <c r="Q8" s="46">
        <v>2109.21</v>
      </c>
      <c r="R8" s="46">
        <v>1515.32</v>
      </c>
      <c r="S8" s="47">
        <f t="shared" ref="S8:S15" si="1">Q8+R8</f>
        <v>3624.53</v>
      </c>
      <c r="T8" s="38">
        <v>0.0</v>
      </c>
      <c r="U8" s="45">
        <v>0.0</v>
      </c>
      <c r="V8" s="38">
        <v>0.0</v>
      </c>
      <c r="W8" s="45">
        <v>0.0</v>
      </c>
      <c r="X8" s="38">
        <v>0.0</v>
      </c>
      <c r="Y8" s="47">
        <f t="shared" ref="Y8:Y15" si="2">(T8*U8)+(V8*W8)</f>
        <v>0</v>
      </c>
      <c r="Z8" s="47">
        <f t="shared" ref="Z8:Z15" si="3">S8+Y8</f>
        <v>3624.53</v>
      </c>
      <c r="AA8" s="30" t="s">
        <v>131</v>
      </c>
      <c r="AB8" s="49"/>
      <c r="AC8" s="49"/>
      <c r="AD8" s="39"/>
      <c r="AE8" s="49"/>
    </row>
    <row r="9">
      <c r="A9" s="21"/>
      <c r="B9" s="21"/>
      <c r="C9" s="22"/>
      <c r="D9" s="21"/>
      <c r="E9" s="21"/>
      <c r="F9" s="21"/>
      <c r="G9" s="23"/>
      <c r="H9" s="21"/>
      <c r="I9" s="21"/>
      <c r="J9" s="24"/>
      <c r="K9" s="21"/>
      <c r="L9" s="25"/>
      <c r="M9" s="26"/>
      <c r="N9" s="26"/>
      <c r="O9" s="27"/>
      <c r="P9" s="28"/>
      <c r="Q9" s="28">
        <v>0.0</v>
      </c>
      <c r="R9" s="28">
        <v>0.0</v>
      </c>
      <c r="S9" s="29">
        <f t="shared" si="1"/>
        <v>0</v>
      </c>
      <c r="T9" s="21">
        <v>0.0</v>
      </c>
      <c r="U9" s="28">
        <v>0.0</v>
      </c>
      <c r="V9" s="21">
        <v>0.0</v>
      </c>
      <c r="W9" s="28">
        <v>0.0</v>
      </c>
      <c r="X9" s="21">
        <v>0.0</v>
      </c>
      <c r="Y9" s="29">
        <f t="shared" si="2"/>
        <v>0</v>
      </c>
      <c r="Z9" s="29">
        <f t="shared" si="3"/>
        <v>0</v>
      </c>
      <c r="AA9" s="30"/>
      <c r="AB9" s="14"/>
      <c r="AC9" s="14"/>
      <c r="AD9" s="39"/>
      <c r="AE9" s="14"/>
    </row>
    <row r="10" ht="15.75" customHeight="1">
      <c r="A10" s="21"/>
      <c r="B10" s="21"/>
      <c r="C10" s="22"/>
      <c r="D10" s="21"/>
      <c r="E10" s="21"/>
      <c r="F10" s="21"/>
      <c r="G10" s="23"/>
      <c r="H10" s="21"/>
      <c r="I10" s="21"/>
      <c r="J10" s="24"/>
      <c r="K10" s="21"/>
      <c r="L10" s="25"/>
      <c r="M10" s="26"/>
      <c r="N10" s="26"/>
      <c r="O10" s="27"/>
      <c r="P10" s="28"/>
      <c r="Q10" s="28">
        <v>0.0</v>
      </c>
      <c r="R10" s="28">
        <v>0.0</v>
      </c>
      <c r="S10" s="29">
        <f t="shared" si="1"/>
        <v>0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0</v>
      </c>
      <c r="AA10" s="30"/>
      <c r="AB10" s="14"/>
      <c r="AC10" s="14"/>
      <c r="AD10" s="39"/>
      <c r="AE10" s="14"/>
    </row>
    <row r="11" ht="15.75" customHeight="1">
      <c r="A11" s="21"/>
      <c r="B11" s="21"/>
      <c r="C11" s="22"/>
      <c r="D11" s="21"/>
      <c r="E11" s="21"/>
      <c r="F11" s="21"/>
      <c r="G11" s="23"/>
      <c r="H11" s="21"/>
      <c r="I11" s="21"/>
      <c r="J11" s="24"/>
      <c r="K11" s="21"/>
      <c r="L11" s="25"/>
      <c r="M11" s="26"/>
      <c r="N11" s="26"/>
      <c r="O11" s="27"/>
      <c r="P11" s="28"/>
      <c r="Q11" s="28">
        <v>0.0</v>
      </c>
      <c r="R11" s="28">
        <v>0.0</v>
      </c>
      <c r="S11" s="29">
        <f t="shared" si="1"/>
        <v>0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0</v>
      </c>
      <c r="AA11" s="30"/>
      <c r="AB11" s="14"/>
      <c r="AC11" s="14"/>
      <c r="AD11" s="14"/>
      <c r="AE11" s="14"/>
    </row>
    <row r="12" ht="15.75" customHeight="1">
      <c r="A12" s="21"/>
      <c r="B12" s="21"/>
      <c r="C12" s="22"/>
      <c r="D12" s="21"/>
      <c r="E12" s="21"/>
      <c r="F12" s="21"/>
      <c r="G12" s="23"/>
      <c r="H12" s="21"/>
      <c r="I12" s="21"/>
      <c r="J12" s="24"/>
      <c r="K12" s="21"/>
      <c r="L12" s="25"/>
      <c r="M12" s="26"/>
      <c r="N12" s="26"/>
      <c r="O12" s="27"/>
      <c r="P12" s="28"/>
      <c r="Q12" s="28">
        <v>0.0</v>
      </c>
      <c r="R12" s="28">
        <v>0.0</v>
      </c>
      <c r="S12" s="29">
        <f t="shared" si="1"/>
        <v>0</v>
      </c>
      <c r="T12" s="21">
        <v>0.0</v>
      </c>
      <c r="U12" s="28">
        <v>0.0</v>
      </c>
      <c r="V12" s="21">
        <v>0.0</v>
      </c>
      <c r="W12" s="28">
        <v>0.0</v>
      </c>
      <c r="X12" s="21">
        <v>0.0</v>
      </c>
      <c r="Y12" s="29">
        <f t="shared" si="2"/>
        <v>0</v>
      </c>
      <c r="Z12" s="29">
        <f t="shared" si="3"/>
        <v>0</v>
      </c>
      <c r="AA12" s="30"/>
      <c r="AB12" s="14"/>
      <c r="AC12" s="14"/>
      <c r="AD12" s="14"/>
      <c r="AE12" s="14"/>
    </row>
    <row r="13" ht="15.75" customHeight="1">
      <c r="A13" s="21"/>
      <c r="B13" s="21"/>
      <c r="C13" s="22"/>
      <c r="D13" s="21"/>
      <c r="E13" s="21"/>
      <c r="F13" s="21"/>
      <c r="G13" s="23"/>
      <c r="H13" s="21"/>
      <c r="I13" s="21"/>
      <c r="J13" s="24"/>
      <c r="K13" s="21"/>
      <c r="L13" s="25"/>
      <c r="M13" s="26"/>
      <c r="N13" s="26"/>
      <c r="O13" s="27"/>
      <c r="P13" s="28"/>
      <c r="Q13" s="28">
        <v>0.0</v>
      </c>
      <c r="R13" s="28">
        <v>0.0</v>
      </c>
      <c r="S13" s="29">
        <f t="shared" si="1"/>
        <v>0</v>
      </c>
      <c r="T13" s="21">
        <v>0.0</v>
      </c>
      <c r="U13" s="28">
        <v>0.0</v>
      </c>
      <c r="V13" s="21">
        <v>0.0</v>
      </c>
      <c r="W13" s="28">
        <v>0.0</v>
      </c>
      <c r="X13" s="21">
        <v>0.0</v>
      </c>
      <c r="Y13" s="29">
        <f t="shared" si="2"/>
        <v>0</v>
      </c>
      <c r="Z13" s="29">
        <f t="shared" si="3"/>
        <v>0</v>
      </c>
      <c r="AA13" s="30"/>
      <c r="AB13" s="14"/>
      <c r="AC13" s="14"/>
      <c r="AD13" s="14"/>
      <c r="AE13" s="14"/>
    </row>
    <row r="14" ht="15.75" customHeight="1">
      <c r="A14" s="21"/>
      <c r="B14" s="21"/>
      <c r="C14" s="22"/>
      <c r="D14" s="21"/>
      <c r="E14" s="21"/>
      <c r="F14" s="21"/>
      <c r="G14" s="23"/>
      <c r="H14" s="21"/>
      <c r="I14" s="21"/>
      <c r="J14" s="24"/>
      <c r="K14" s="21"/>
      <c r="L14" s="25"/>
      <c r="M14" s="26"/>
      <c r="N14" s="26"/>
      <c r="O14" s="27"/>
      <c r="P14" s="28"/>
      <c r="Q14" s="28">
        <v>0.0</v>
      </c>
      <c r="R14" s="28">
        <v>0.0</v>
      </c>
      <c r="S14" s="29">
        <f t="shared" si="1"/>
        <v>0</v>
      </c>
      <c r="T14" s="21">
        <v>0.0</v>
      </c>
      <c r="U14" s="28">
        <v>0.0</v>
      </c>
      <c r="V14" s="21">
        <v>0.0</v>
      </c>
      <c r="W14" s="28">
        <v>0.0</v>
      </c>
      <c r="X14" s="21">
        <v>0.0</v>
      </c>
      <c r="Y14" s="29">
        <f t="shared" si="2"/>
        <v>0</v>
      </c>
      <c r="Z14" s="29">
        <f t="shared" si="3"/>
        <v>0</v>
      </c>
      <c r="AA14" s="30"/>
      <c r="AB14" s="14"/>
      <c r="AC14" s="14"/>
      <c r="AD14" s="14"/>
      <c r="AE14" s="14"/>
    </row>
    <row r="15" ht="15.75" customHeight="1">
      <c r="A15" s="21"/>
      <c r="B15" s="21"/>
      <c r="C15" s="22"/>
      <c r="D15" s="21"/>
      <c r="E15" s="21"/>
      <c r="F15" s="21"/>
      <c r="G15" s="23"/>
      <c r="H15" s="21"/>
      <c r="I15" s="21"/>
      <c r="J15" s="24"/>
      <c r="K15" s="21"/>
      <c r="L15" s="25"/>
      <c r="M15" s="26"/>
      <c r="N15" s="26"/>
      <c r="O15" s="27"/>
      <c r="P15" s="28"/>
      <c r="Q15" s="28">
        <v>0.0</v>
      </c>
      <c r="R15" s="28">
        <v>0.0</v>
      </c>
      <c r="S15" s="29">
        <f t="shared" si="1"/>
        <v>0</v>
      </c>
      <c r="T15" s="21">
        <v>0.0</v>
      </c>
      <c r="U15" s="28">
        <v>0.0</v>
      </c>
      <c r="V15" s="21">
        <v>0.0</v>
      </c>
      <c r="W15" s="28">
        <v>0.0</v>
      </c>
      <c r="X15" s="21">
        <v>0.0</v>
      </c>
      <c r="Y15" s="29">
        <f t="shared" si="2"/>
        <v>0</v>
      </c>
      <c r="Z15" s="29">
        <f t="shared" si="3"/>
        <v>0</v>
      </c>
      <c r="AA15" s="30"/>
      <c r="AB15" s="14"/>
      <c r="AC15" s="14"/>
      <c r="AD15" s="14"/>
      <c r="AE15" s="14"/>
    </row>
    <row r="16" ht="38.25" customHeight="1">
      <c r="A16" s="31"/>
      <c r="B16" s="14"/>
      <c r="C16" s="32"/>
      <c r="D16" s="33"/>
      <c r="E16" s="33"/>
      <c r="F16" s="33"/>
      <c r="G16" s="34"/>
      <c r="H16" s="34"/>
      <c r="I16" s="34"/>
      <c r="J16" s="3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33"/>
      <c r="AE16" s="33"/>
    </row>
    <row r="17" ht="15.75" customHeight="1">
      <c r="A17" s="35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6" t="s">
        <v>41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42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43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44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45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46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47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98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99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100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103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104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105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106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107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108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109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110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111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113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7" t="s">
        <v>114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7" t="s">
        <v>115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7" t="s">
        <v>116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1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7" t="s">
        <v>117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1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7" t="s">
        <v>118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1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7" t="s">
        <v>119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1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33"/>
      <c r="AE1" s="33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33"/>
      <c r="AE2" s="33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5"/>
      <c r="AC3" s="5"/>
      <c r="AD3" s="33"/>
      <c r="AE3" s="33"/>
    </row>
    <row r="4" ht="15.0" customHeight="1">
      <c r="A4" s="6" t="s">
        <v>149</v>
      </c>
      <c r="B4" s="7"/>
      <c r="C4" s="8" t="s">
        <v>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5"/>
      <c r="AC4" s="5"/>
      <c r="AD4" s="33"/>
      <c r="AE4" s="33"/>
    </row>
    <row r="5" ht="15.75" customHeight="1">
      <c r="A5" s="10" t="s">
        <v>5</v>
      </c>
      <c r="B5" s="11"/>
      <c r="C5" s="10" t="s">
        <v>6</v>
      </c>
      <c r="D5" s="12"/>
      <c r="E5" s="11"/>
      <c r="F5" s="10" t="s">
        <v>7</v>
      </c>
      <c r="G5" s="12"/>
      <c r="H5" s="12"/>
      <c r="I5" s="12"/>
      <c r="J5" s="12"/>
      <c r="K5" s="12"/>
      <c r="L5" s="12"/>
      <c r="M5" s="10" t="s">
        <v>8</v>
      </c>
      <c r="N5" s="12"/>
      <c r="O5" s="12"/>
      <c r="P5" s="12"/>
      <c r="Q5" s="12"/>
      <c r="R5" s="12"/>
      <c r="S5" s="11"/>
      <c r="T5" s="10" t="s">
        <v>9</v>
      </c>
      <c r="U5" s="12"/>
      <c r="V5" s="12"/>
      <c r="W5" s="12"/>
      <c r="X5" s="12"/>
      <c r="Y5" s="11"/>
      <c r="Z5" s="13" t="s">
        <v>71</v>
      </c>
      <c r="AA5" s="13" t="s">
        <v>72</v>
      </c>
      <c r="AB5" s="14"/>
      <c r="AC5" s="14"/>
      <c r="AD5" s="14"/>
      <c r="AE5" s="33"/>
    </row>
    <row r="6" ht="15.75" customHeight="1">
      <c r="A6" s="13" t="s">
        <v>12</v>
      </c>
      <c r="B6" s="13" t="s">
        <v>13</v>
      </c>
      <c r="C6" s="13" t="s">
        <v>14</v>
      </c>
      <c r="D6" s="13" t="s">
        <v>15</v>
      </c>
      <c r="E6" s="13" t="s">
        <v>16</v>
      </c>
      <c r="F6" s="13" t="s">
        <v>73</v>
      </c>
      <c r="G6" s="13" t="s">
        <v>74</v>
      </c>
      <c r="H6" s="13" t="s">
        <v>75</v>
      </c>
      <c r="I6" s="10" t="s">
        <v>20</v>
      </c>
      <c r="J6" s="11"/>
      <c r="K6" s="15" t="s">
        <v>21</v>
      </c>
      <c r="L6" s="11"/>
      <c r="M6" s="13" t="s">
        <v>76</v>
      </c>
      <c r="N6" s="13" t="s">
        <v>77</v>
      </c>
      <c r="O6" s="13" t="s">
        <v>78</v>
      </c>
      <c r="P6" s="13" t="s">
        <v>79</v>
      </c>
      <c r="Q6" s="16" t="s">
        <v>80</v>
      </c>
      <c r="R6" s="16" t="s">
        <v>81</v>
      </c>
      <c r="S6" s="16" t="s">
        <v>82</v>
      </c>
      <c r="T6" s="15" t="s">
        <v>28</v>
      </c>
      <c r="U6" s="11"/>
      <c r="V6" s="15" t="s">
        <v>29</v>
      </c>
      <c r="W6" s="11"/>
      <c r="X6" s="13" t="s">
        <v>83</v>
      </c>
      <c r="Y6" s="16" t="s">
        <v>84</v>
      </c>
      <c r="Z6" s="17"/>
      <c r="AA6" s="17"/>
      <c r="AB6" s="14"/>
      <c r="AC6" s="14"/>
      <c r="AD6" s="14"/>
      <c r="AE6" s="14"/>
    </row>
    <row r="7">
      <c r="A7" s="18"/>
      <c r="B7" s="18"/>
      <c r="C7" s="18"/>
      <c r="D7" s="18"/>
      <c r="E7" s="18"/>
      <c r="F7" s="18"/>
      <c r="G7" s="18"/>
      <c r="H7" s="18"/>
      <c r="I7" s="19" t="s">
        <v>85</v>
      </c>
      <c r="J7" s="19" t="s">
        <v>86</v>
      </c>
      <c r="K7" s="19" t="s">
        <v>87</v>
      </c>
      <c r="L7" s="20" t="s">
        <v>88</v>
      </c>
      <c r="M7" s="18"/>
      <c r="N7" s="18"/>
      <c r="O7" s="18"/>
      <c r="P7" s="18"/>
      <c r="Q7" s="18"/>
      <c r="R7" s="18"/>
      <c r="S7" s="18"/>
      <c r="T7" s="19" t="s">
        <v>89</v>
      </c>
      <c r="U7" s="20" t="s">
        <v>90</v>
      </c>
      <c r="V7" s="19" t="s">
        <v>91</v>
      </c>
      <c r="W7" s="20" t="s">
        <v>92</v>
      </c>
      <c r="X7" s="18"/>
      <c r="Y7" s="18"/>
      <c r="Z7" s="18"/>
      <c r="AA7" s="18"/>
      <c r="AB7" s="14"/>
      <c r="AC7" s="14"/>
      <c r="AD7" s="14"/>
      <c r="AE7" s="14"/>
    </row>
    <row r="8">
      <c r="A8" s="38" t="s">
        <v>93</v>
      </c>
      <c r="B8" s="38" t="s">
        <v>93</v>
      </c>
      <c r="C8" s="54" t="s">
        <v>150</v>
      </c>
      <c r="D8" s="55">
        <v>202043.0</v>
      </c>
      <c r="E8" s="55" t="s">
        <v>151</v>
      </c>
      <c r="F8" s="48" t="s">
        <v>152</v>
      </c>
      <c r="G8" s="23"/>
      <c r="H8" s="21" t="s">
        <v>153</v>
      </c>
      <c r="I8" s="21" t="s">
        <v>125</v>
      </c>
      <c r="J8" s="24" t="s">
        <v>126</v>
      </c>
      <c r="K8" s="21" t="s">
        <v>127</v>
      </c>
      <c r="L8" s="25" t="s">
        <v>128</v>
      </c>
      <c r="M8" s="26">
        <v>45517.0</v>
      </c>
      <c r="N8" s="26">
        <v>45517.0</v>
      </c>
      <c r="O8" s="44" t="s">
        <v>154</v>
      </c>
      <c r="P8" s="45" t="s">
        <v>130</v>
      </c>
      <c r="Q8" s="28">
        <v>2331.68</v>
      </c>
      <c r="R8" s="28">
        <v>2331.68</v>
      </c>
      <c r="S8" s="29">
        <f t="shared" ref="S8:S12" si="1">Q8+R8</f>
        <v>4663.36</v>
      </c>
      <c r="T8" s="21">
        <v>0.0</v>
      </c>
      <c r="U8" s="28">
        <v>0.0</v>
      </c>
      <c r="V8" s="21">
        <v>0.0</v>
      </c>
      <c r="W8" s="28">
        <v>0.0</v>
      </c>
      <c r="X8" s="21">
        <v>0.0</v>
      </c>
      <c r="Y8" s="29">
        <f t="shared" ref="Y8:Y12" si="2">(T8*U8)+(V8*W8)</f>
        <v>0</v>
      </c>
      <c r="Z8" s="29">
        <f t="shared" ref="Z8:Z12" si="3">S8+Y8</f>
        <v>4663.36</v>
      </c>
      <c r="AA8" s="30" t="s">
        <v>131</v>
      </c>
      <c r="AB8" s="14"/>
      <c r="AC8" s="14"/>
      <c r="AD8" s="39" t="s">
        <v>96</v>
      </c>
      <c r="AE8" s="14"/>
    </row>
    <row r="9">
      <c r="A9" s="38" t="s">
        <v>93</v>
      </c>
      <c r="B9" s="38" t="s">
        <v>93</v>
      </c>
      <c r="C9" s="54" t="s">
        <v>155</v>
      </c>
      <c r="D9" s="55">
        <v>202115.0</v>
      </c>
      <c r="E9" s="55" t="s">
        <v>156</v>
      </c>
      <c r="F9" s="48" t="s">
        <v>152</v>
      </c>
      <c r="G9" s="23"/>
      <c r="H9" s="21" t="s">
        <v>153</v>
      </c>
      <c r="I9" s="21" t="s">
        <v>125</v>
      </c>
      <c r="J9" s="24" t="s">
        <v>126</v>
      </c>
      <c r="K9" s="21" t="s">
        <v>127</v>
      </c>
      <c r="L9" s="25" t="s">
        <v>128</v>
      </c>
      <c r="M9" s="26">
        <v>45517.0</v>
      </c>
      <c r="N9" s="26">
        <v>45517.0</v>
      </c>
      <c r="O9" s="44" t="s">
        <v>154</v>
      </c>
      <c r="P9" s="45" t="s">
        <v>130</v>
      </c>
      <c r="Q9" s="28">
        <v>2331.68</v>
      </c>
      <c r="R9" s="28">
        <v>2331.68</v>
      </c>
      <c r="S9" s="29">
        <f t="shared" si="1"/>
        <v>4663.36</v>
      </c>
      <c r="T9" s="21">
        <v>0.0</v>
      </c>
      <c r="U9" s="28">
        <v>0.0</v>
      </c>
      <c r="V9" s="21">
        <v>0.0</v>
      </c>
      <c r="W9" s="28">
        <v>0.0</v>
      </c>
      <c r="X9" s="21">
        <v>0.0</v>
      </c>
      <c r="Y9" s="29">
        <f t="shared" si="2"/>
        <v>0</v>
      </c>
      <c r="Z9" s="29">
        <f t="shared" si="3"/>
        <v>4663.36</v>
      </c>
      <c r="AA9" s="30"/>
      <c r="AB9" s="14"/>
      <c r="AC9" s="14"/>
      <c r="AD9" s="39" t="s">
        <v>96</v>
      </c>
      <c r="AE9" s="14"/>
    </row>
    <row r="10">
      <c r="A10" s="38" t="s">
        <v>93</v>
      </c>
      <c r="B10" s="38" t="s">
        <v>93</v>
      </c>
      <c r="C10" s="54" t="s">
        <v>157</v>
      </c>
      <c r="D10" s="55">
        <v>202343.0</v>
      </c>
      <c r="E10" s="55" t="s">
        <v>158</v>
      </c>
      <c r="F10" s="48" t="s">
        <v>159</v>
      </c>
      <c r="G10" s="23"/>
      <c r="H10" s="21" t="s">
        <v>160</v>
      </c>
      <c r="I10" s="21" t="s">
        <v>125</v>
      </c>
      <c r="J10" s="24" t="s">
        <v>126</v>
      </c>
      <c r="K10" s="21" t="s">
        <v>125</v>
      </c>
      <c r="L10" s="25" t="s">
        <v>161</v>
      </c>
      <c r="M10" s="26">
        <v>45523.0</v>
      </c>
      <c r="N10" s="26">
        <v>45525.0</v>
      </c>
      <c r="O10" s="44" t="s">
        <v>154</v>
      </c>
      <c r="P10" s="45" t="s">
        <v>130</v>
      </c>
      <c r="Q10" s="28">
        <v>518.34</v>
      </c>
      <c r="R10" s="28">
        <v>518.35</v>
      </c>
      <c r="S10" s="29">
        <f t="shared" si="1"/>
        <v>1036.69</v>
      </c>
      <c r="T10" s="21">
        <v>0.0</v>
      </c>
      <c r="U10" s="28">
        <v>0.0</v>
      </c>
      <c r="V10" s="21">
        <v>0.0</v>
      </c>
      <c r="W10" s="28">
        <v>0.0</v>
      </c>
      <c r="X10" s="21">
        <v>0.0</v>
      </c>
      <c r="Y10" s="29">
        <f t="shared" si="2"/>
        <v>0</v>
      </c>
      <c r="Z10" s="29">
        <f t="shared" si="3"/>
        <v>1036.69</v>
      </c>
      <c r="AA10" s="30"/>
      <c r="AB10" s="14"/>
      <c r="AC10" s="14"/>
      <c r="AD10" s="14"/>
      <c r="AE10" s="14"/>
    </row>
    <row r="11">
      <c r="A11" s="38" t="s">
        <v>93</v>
      </c>
      <c r="B11" s="38" t="s">
        <v>93</v>
      </c>
      <c r="C11" s="54" t="s">
        <v>162</v>
      </c>
      <c r="D11" s="55">
        <v>202041.0</v>
      </c>
      <c r="E11" s="55" t="s">
        <v>163</v>
      </c>
      <c r="F11" s="48" t="s">
        <v>159</v>
      </c>
      <c r="G11" s="23"/>
      <c r="H11" s="21" t="s">
        <v>160</v>
      </c>
      <c r="I11" s="21" t="s">
        <v>125</v>
      </c>
      <c r="J11" s="24" t="s">
        <v>126</v>
      </c>
      <c r="K11" s="21" t="s">
        <v>125</v>
      </c>
      <c r="L11" s="25" t="s">
        <v>161</v>
      </c>
      <c r="M11" s="26">
        <v>45523.0</v>
      </c>
      <c r="N11" s="26">
        <v>45525.0</v>
      </c>
      <c r="O11" s="44" t="s">
        <v>154</v>
      </c>
      <c r="P11" s="45" t="s">
        <v>130</v>
      </c>
      <c r="Q11" s="28">
        <v>518.34</v>
      </c>
      <c r="R11" s="28">
        <v>518.35</v>
      </c>
      <c r="S11" s="29">
        <f t="shared" si="1"/>
        <v>1036.69</v>
      </c>
      <c r="T11" s="21">
        <v>0.0</v>
      </c>
      <c r="U11" s="28">
        <v>0.0</v>
      </c>
      <c r="V11" s="21">
        <v>0.0</v>
      </c>
      <c r="W11" s="28">
        <v>0.0</v>
      </c>
      <c r="X11" s="21">
        <v>0.0</v>
      </c>
      <c r="Y11" s="29">
        <f t="shared" si="2"/>
        <v>0</v>
      </c>
      <c r="Z11" s="29">
        <f t="shared" si="3"/>
        <v>1036.69</v>
      </c>
      <c r="AA11" s="30"/>
      <c r="AB11" s="14"/>
      <c r="AC11" s="14"/>
      <c r="AD11" s="14"/>
      <c r="AE11" s="14"/>
    </row>
    <row r="12">
      <c r="A12" s="38" t="s">
        <v>93</v>
      </c>
      <c r="B12" s="38" t="s">
        <v>93</v>
      </c>
      <c r="C12" s="22" t="s">
        <v>132</v>
      </c>
      <c r="D12" s="38">
        <v>202410.0</v>
      </c>
      <c r="E12" s="38" t="s">
        <v>133</v>
      </c>
      <c r="F12" s="48" t="s">
        <v>164</v>
      </c>
      <c r="G12" s="41"/>
      <c r="H12" s="38" t="s">
        <v>7</v>
      </c>
      <c r="I12" s="38" t="s">
        <v>125</v>
      </c>
      <c r="J12" s="41" t="s">
        <v>126</v>
      </c>
      <c r="K12" s="38" t="s">
        <v>165</v>
      </c>
      <c r="L12" s="42" t="s">
        <v>166</v>
      </c>
      <c r="M12" s="43">
        <v>45525.0</v>
      </c>
      <c r="N12" s="43">
        <v>45527.0</v>
      </c>
      <c r="O12" s="44" t="s">
        <v>154</v>
      </c>
      <c r="P12" s="45" t="s">
        <v>130</v>
      </c>
      <c r="Q12" s="46">
        <v>1156.37</v>
      </c>
      <c r="R12" s="46">
        <v>1004.17</v>
      </c>
      <c r="S12" s="47">
        <f t="shared" si="1"/>
        <v>2160.54</v>
      </c>
      <c r="T12" s="38">
        <v>0.0</v>
      </c>
      <c r="U12" s="45">
        <v>0.0</v>
      </c>
      <c r="V12" s="38">
        <v>0.0</v>
      </c>
      <c r="W12" s="45">
        <v>0.0</v>
      </c>
      <c r="X12" s="38">
        <v>0.0</v>
      </c>
      <c r="Y12" s="47">
        <f t="shared" si="2"/>
        <v>0</v>
      </c>
      <c r="Z12" s="47">
        <f t="shared" si="3"/>
        <v>2160.54</v>
      </c>
      <c r="AA12" s="30"/>
      <c r="AB12" s="14"/>
      <c r="AC12" s="14"/>
      <c r="AD12" s="14"/>
      <c r="AE12" s="14"/>
    </row>
    <row r="13" ht="15.75" customHeight="1">
      <c r="A13" s="35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ht="15.75" customHeight="1">
      <c r="A14" s="36" t="s">
        <v>41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ht="15.75" customHeight="1">
      <c r="A15" s="37" t="s">
        <v>167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1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ht="15.75" customHeight="1">
      <c r="A16" s="37" t="s">
        <v>43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1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ht="15.75" customHeight="1">
      <c r="A17" s="37" t="s">
        <v>44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1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ht="15.75" customHeight="1">
      <c r="A18" s="37" t="s">
        <v>45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1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ht="15.75" customHeight="1">
      <c r="A19" s="37" t="s">
        <v>46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1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ht="15.75" customHeight="1">
      <c r="A20" s="37" t="s">
        <v>47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1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ht="15.75" customHeight="1">
      <c r="A21" s="37" t="s">
        <v>98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1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ht="15.75" customHeight="1">
      <c r="A22" s="37" t="s">
        <v>99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1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ht="15.75" customHeight="1">
      <c r="A23" s="37" t="s">
        <v>100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1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ht="15.75" customHeight="1">
      <c r="A24" s="37" t="s">
        <v>101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1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ht="15.75" customHeight="1">
      <c r="A25" s="37" t="s">
        <v>102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1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ht="15.75" customHeight="1">
      <c r="A26" s="37" t="s">
        <v>103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1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ht="15.75" customHeight="1">
      <c r="A27" s="37" t="s">
        <v>104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1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ht="15.75" customHeight="1">
      <c r="A28" s="37" t="s">
        <v>105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1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ht="15.75" customHeight="1">
      <c r="A29" s="37" t="s">
        <v>106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1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</row>
    <row r="30" ht="15.75" customHeight="1">
      <c r="A30" s="37" t="s">
        <v>107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1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ht="15.75" customHeight="1">
      <c r="A31" s="37" t="s">
        <v>108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1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ht="15.75" customHeight="1">
      <c r="A32" s="37" t="s">
        <v>109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1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ht="15.75" customHeight="1">
      <c r="A33" s="37" t="s">
        <v>110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1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ht="15.75" customHeight="1">
      <c r="A34" s="37" t="s">
        <v>111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1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ht="15.75" customHeight="1">
      <c r="A35" s="37" t="s">
        <v>112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1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ht="15.75" customHeight="1">
      <c r="A36" s="37" t="s">
        <v>113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1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t="15.75" customHeight="1">
      <c r="A37" s="37" t="s">
        <v>114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1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t="15.75" customHeight="1">
      <c r="A38" s="37" t="s">
        <v>115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1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t="15.75" customHeight="1">
      <c r="A39" s="37" t="s">
        <v>116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1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ht="15.75" customHeight="1">
      <c r="A40" s="37" t="s">
        <v>117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1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ht="15.75" customHeight="1">
      <c r="A41" s="37" t="s">
        <v>118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1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ht="15.75" customHeight="1">
      <c r="A42" s="37" t="s">
        <v>119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1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ht="15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</row>
    <row r="44" ht="15.7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</row>
    <row r="45" ht="15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</row>
    <row r="46" ht="15.7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</row>
    <row r="47" ht="15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</row>
    <row r="48" ht="15.7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</row>
    <row r="49" ht="15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</row>
    <row r="50" ht="15.7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</row>
    <row r="51" ht="15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</row>
    <row r="52" ht="15.7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</row>
    <row r="53" ht="15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</row>
    <row r="54" ht="15.7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ht="15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</row>
    <row r="56" ht="15.7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ht="15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</row>
    <row r="58" ht="15.7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ht="15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ht="15.7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ht="15.7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ht="15.7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ht="15.7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ht="15.7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ht="15.7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ht="15.7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ht="15.7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ht="15.7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ht="15.7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</row>
    <row r="70" ht="15.7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</row>
    <row r="71" ht="15.7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</row>
    <row r="72" ht="15.7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</row>
    <row r="73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</row>
    <row r="74" ht="15.7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</row>
    <row r="75" ht="15.7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</row>
    <row r="76" ht="15.7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ht="15.7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78" ht="15.7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</row>
    <row r="79" ht="15.7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</row>
    <row r="80" ht="15.7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</row>
    <row r="81" ht="15.7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ht="15.7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ht="15.7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ht="15.7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ht="15.7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ht="15.7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</row>
    <row r="87" ht="15.7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ht="15.7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ht="15.7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ht="15.7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ht="15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ht="15.7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ht="15.7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ht="15.7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ht="15.7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ht="15.7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ht="15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ht="15.7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</row>
    <row r="99" ht="15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</row>
    <row r="100" ht="15.7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ht="15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ht="15.7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ht="15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4" ht="15.7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ht="15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ht="15.7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ht="15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ht="15.7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ht="15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ht="15.7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ht="15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ht="15.7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ht="15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ht="15.7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ht="15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ht="15.7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ht="15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ht="15.7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ht="15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ht="15.7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ht="15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ht="15.7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ht="15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ht="15.7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ht="15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ht="15.7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ht="15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ht="15.7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ht="15.7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ht="15.7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ht="15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ht="15.7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ht="15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ht="15.7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ht="15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ht="15.7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ht="15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ht="15.7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ht="15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ht="15.7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ht="15.7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ht="15.7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ht="15.7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ht="15.7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ht="15.7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ht="15.7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ht="15.7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ht="15.7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ht="15.7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ht="15.7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ht="15.7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ht="15.7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ht="15.7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ht="15.7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ht="15.7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ht="15.7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ht="15.7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ht="15.7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ht="15.7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</row>
    <row r="160" ht="15.7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  <row r="161" ht="15.7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</row>
    <row r="162" ht="15.7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ht="15.7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ht="15.7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ht="15.7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  <row r="166" ht="15.7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ht="15.7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ht="15.7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ht="15.7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ht="15.7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  <row r="171" ht="15.7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</row>
    <row r="172" ht="15.7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</row>
    <row r="173" ht="15.7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</row>
    <row r="174" ht="15.7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</row>
    <row r="175" ht="15.7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</row>
    <row r="176" ht="15.7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ht="15.7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ht="15.7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ht="15.7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ht="15.7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ht="15.7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ht="15.7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ht="15.7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</row>
    <row r="184" ht="15.7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</row>
    <row r="185" ht="15.7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</row>
    <row r="186" ht="15.7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</row>
    <row r="187" ht="15.7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</row>
    <row r="188" ht="15.7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</row>
    <row r="189" ht="15.7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</row>
    <row r="190" ht="15.7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</row>
    <row r="191" ht="15.7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</row>
    <row r="192" ht="15.7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</row>
    <row r="193" ht="15.7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  <row r="194" ht="15.7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</row>
    <row r="195" ht="15.7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</row>
    <row r="196" ht="15.7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</row>
    <row r="197" ht="15.7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</row>
    <row r="198" ht="15.7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  <row r="199" ht="15.7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</row>
    <row r="200" ht="15.7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</row>
    <row r="201" ht="15.7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</row>
    <row r="202" ht="15.7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</row>
    <row r="203" ht="15.7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</row>
    <row r="204" ht="15.7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</row>
    <row r="205" ht="15.7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</row>
    <row r="206" ht="15.7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</row>
    <row r="207" ht="15.7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</row>
    <row r="208" ht="15.7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</row>
    <row r="209" ht="15.7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</row>
    <row r="210" ht="15.7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</row>
    <row r="211" ht="15.7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</row>
    <row r="212" ht="15.7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</row>
    <row r="213" ht="15.7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</row>
    <row r="214" ht="15.7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</row>
    <row r="215" ht="15.7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</row>
    <row r="216" ht="15.7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</row>
    <row r="217" ht="15.7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</row>
    <row r="218" ht="15.7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</row>
    <row r="219" ht="15.7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  <row r="220" ht="15.7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</row>
    <row r="221" ht="15.7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</row>
    <row r="222" ht="15.7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</row>
    <row r="223" ht="15.7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</row>
    <row r="224" ht="15.7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</row>
    <row r="225" ht="15.7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</row>
    <row r="226" ht="15.7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</row>
    <row r="227" ht="15.7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</row>
    <row r="228" ht="15.7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</row>
    <row r="229" ht="15.7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  <row r="230" ht="15.7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</row>
    <row r="231" ht="15.7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</row>
    <row r="232" ht="15.7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</row>
    <row r="233" ht="15.7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</row>
    <row r="234" ht="15.7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</row>
    <row r="235" ht="15.7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</row>
    <row r="236" ht="15.7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</row>
    <row r="237" ht="15.7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  <row r="238" ht="15.7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</row>
    <row r="239" ht="15.7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</row>
    <row r="240" ht="15.7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</row>
    <row r="241" ht="15.7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</row>
    <row r="242" ht="15.7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</row>
    <row r="243" ht="15.7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</row>
    <row r="244" ht="15.7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</row>
    <row r="245" ht="15.7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</row>
    <row r="246" ht="15.7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</row>
    <row r="247" ht="15.7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</row>
    <row r="248" ht="15.7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</row>
    <row r="249" ht="15.7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</row>
    <row r="250" ht="15.7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</row>
    <row r="251" ht="15.7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</row>
    <row r="252" ht="15.7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</row>
    <row r="25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</row>
    <row r="254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  <row r="255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</row>
    <row r="256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</row>
    <row r="257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</row>
    <row r="258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</row>
    <row r="259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</row>
    <row r="260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</row>
    <row r="261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</row>
    <row r="262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</row>
    <row r="26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</row>
    <row r="264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</row>
    <row r="265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</row>
    <row r="266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</row>
    <row r="267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</row>
    <row r="268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</row>
    <row r="269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</row>
    <row r="270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  <row r="271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</row>
    <row r="272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</row>
    <row r="27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</row>
    <row r="274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</row>
    <row r="275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</row>
    <row r="276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</row>
    <row r="277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  <row r="278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</row>
    <row r="279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</row>
    <row r="280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</row>
    <row r="281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</row>
    <row r="282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</row>
    <row r="28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</row>
    <row r="284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</row>
    <row r="285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</row>
    <row r="286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</row>
    <row r="287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</row>
    <row r="288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</row>
    <row r="289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</row>
    <row r="290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</row>
    <row r="291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</row>
    <row r="292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</row>
    <row r="29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</row>
    <row r="294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</row>
    <row r="295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  <row r="296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</row>
    <row r="297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  <row r="298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</row>
    <row r="299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</row>
    <row r="300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</row>
    <row r="301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</row>
    <row r="302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  <row r="30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</row>
    <row r="304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</row>
    <row r="305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</row>
    <row r="306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</row>
    <row r="307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</row>
    <row r="308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</row>
    <row r="309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</row>
    <row r="310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</row>
    <row r="311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</row>
    <row r="312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</row>
    <row r="31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</row>
    <row r="314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</row>
    <row r="315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</row>
    <row r="316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</row>
    <row r="317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</row>
    <row r="318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</row>
    <row r="319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</row>
    <row r="320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</row>
    <row r="321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</row>
    <row r="322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  <row r="32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</row>
    <row r="324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</row>
    <row r="326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</row>
    <row r="327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</row>
    <row r="328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</row>
    <row r="329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</row>
    <row r="330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</row>
    <row r="331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</row>
    <row r="332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</row>
    <row r="3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</row>
    <row r="334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</row>
    <row r="335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</row>
    <row r="336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</row>
    <row r="337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</row>
    <row r="338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</row>
    <row r="339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</row>
    <row r="340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</row>
    <row r="341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</row>
    <row r="342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</row>
    <row r="34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</row>
    <row r="344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</row>
    <row r="345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</row>
    <row r="346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</row>
    <row r="347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</row>
    <row r="348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</row>
    <row r="349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</row>
    <row r="350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</row>
    <row r="351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</row>
    <row r="352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</row>
    <row r="35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</row>
    <row r="354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</row>
    <row r="355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</row>
    <row r="356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</row>
    <row r="357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</row>
    <row r="358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</row>
    <row r="359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</row>
    <row r="360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</row>
    <row r="361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</row>
    <row r="362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</row>
    <row r="36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</row>
    <row r="364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</row>
    <row r="365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</row>
    <row r="366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</row>
    <row r="367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</row>
    <row r="368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</row>
    <row r="369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</row>
    <row r="370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</row>
    <row r="371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</row>
    <row r="372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</row>
    <row r="37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</row>
    <row r="374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</row>
    <row r="375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</row>
    <row r="376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</row>
    <row r="377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</row>
    <row r="378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</row>
    <row r="379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</row>
    <row r="380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</row>
    <row r="381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</row>
    <row r="382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</row>
    <row r="38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</row>
    <row r="384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</row>
    <row r="385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</row>
    <row r="386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</row>
    <row r="387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</row>
    <row r="388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</row>
    <row r="389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</row>
    <row r="390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</row>
    <row r="391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</row>
    <row r="392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</row>
    <row r="39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</row>
    <row r="394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</row>
    <row r="395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</row>
    <row r="396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</row>
    <row r="397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</row>
    <row r="398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</row>
    <row r="399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</row>
    <row r="400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</row>
    <row r="401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</row>
    <row r="402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</row>
    <row r="40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</row>
    <row r="404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</row>
    <row r="405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</row>
    <row r="406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</row>
    <row r="407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</row>
    <row r="408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</row>
    <row r="409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</row>
    <row r="410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</row>
    <row r="411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</row>
    <row r="412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</row>
    <row r="41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</row>
    <row r="414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</row>
    <row r="415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</row>
    <row r="416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</row>
    <row r="417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</row>
    <row r="418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</row>
    <row r="419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</row>
    <row r="420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</row>
    <row r="421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</row>
    <row r="422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</row>
    <row r="42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</row>
    <row r="424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</row>
    <row r="425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</row>
    <row r="426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</row>
    <row r="427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</row>
    <row r="428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</row>
    <row r="429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</row>
    <row r="430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</row>
    <row r="431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</row>
    <row r="432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</row>
    <row r="4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</row>
    <row r="434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</row>
    <row r="435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</row>
    <row r="436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</row>
    <row r="437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</row>
    <row r="438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</row>
    <row r="439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</row>
    <row r="440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</row>
    <row r="441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</row>
    <row r="442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</row>
    <row r="44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</row>
    <row r="444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</row>
    <row r="445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</row>
    <row r="446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</row>
    <row r="447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</row>
    <row r="448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</row>
    <row r="449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9:L39"/>
    <mergeCell ref="A40:L40"/>
    <mergeCell ref="A41:L41"/>
    <mergeCell ref="A42:L42"/>
    <mergeCell ref="A32:L32"/>
    <mergeCell ref="A33:L33"/>
    <mergeCell ref="A34:L34"/>
    <mergeCell ref="A35:L35"/>
    <mergeCell ref="A36:L36"/>
    <mergeCell ref="A37:L37"/>
    <mergeCell ref="A38:L38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3:L13"/>
    <mergeCell ref="A14:L14"/>
    <mergeCell ref="A15:L15"/>
    <mergeCell ref="A16:L16"/>
    <mergeCell ref="A17:L17"/>
  </mergeCells>
  <conditionalFormatting sqref="AD8:AD9">
    <cfRule type="expression" dxfId="0" priority="1">
      <formula>LEN(TRIM(#ref!))&gt;0</formula>
    </cfRule>
  </conditionalFormatting>
  <dataValidations>
    <dataValidation type="list" allowBlank="1" sqref="H8:H12">
      <formula1>"SERVIÇO,CURSO,EVENTO,REUNIÃO,OUTROS"</formula1>
    </dataValidation>
    <dataValidation type="list" allowBlank="1" sqref="P8:P12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2022-03-15T11:47:00Z</dcterms:created>
  <dc:creator>Luiz Geraldo Siqueira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