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2021-JAN" sheetId="1" r:id="rId4"/>
    <sheet state="visible" name="2024 - JAN" sheetId="2" r:id="rId5"/>
    <sheet state="visible" name="2024 - FEV" sheetId="3" r:id="rId6"/>
    <sheet state="visible" name="2024 - MAR" sheetId="4" r:id="rId7"/>
    <sheet state="visible" name="2024 - ABR" sheetId="5" r:id="rId8"/>
    <sheet state="visible" name="2024 - MAI" sheetId="6" r:id="rId9"/>
    <sheet state="visible" name="2024 - JUN" sheetId="7" r:id="rId10"/>
    <sheet state="visible" name="2024 - JUL" sheetId="8" r:id="rId11"/>
    <sheet state="visible" name="2024 - AGO" sheetId="9" r:id="rId12"/>
    <sheet state="hidden" name="Decreto de Concessão de passage" sheetId="10" r:id="rId13"/>
    <sheet state="hidden" name="Cópia de 2021-JAN" sheetId="11" r:id="rId14"/>
    <sheet state="visible" name="2024 - Set" sheetId="12" r:id="rId15"/>
    <sheet state="visible" name="2024 - Out" sheetId="13" r:id="rId16"/>
    <sheet state="visible" name="2024 - Nov" sheetId="14" r:id="rId17"/>
    <sheet state="visible" name="2024 - Dez" sheetId="15" r:id="rId18"/>
    <sheet state="visible" name="2025 - Janeiro" sheetId="16" r:id="rId19"/>
    <sheet state="visible" name="2025 - Fev" sheetId="17" r:id="rId20"/>
    <sheet state="visible" name="2025 - Mar" sheetId="18" r:id="rId21"/>
    <sheet state="visible" name=" 2025 - Abril" sheetId="19" r:id="rId22"/>
    <sheet state="visible" name="2025 - Maio " sheetId="20" r:id="rId23"/>
  </sheets>
  <definedNames/>
  <calcPr/>
  <extLst>
    <ext uri="GoogleSheetsCustomDataVersion2">
      <go:sheetsCustomData xmlns:go="http://customooxmlschemas.google.com/" r:id="rId24" roundtripDataChecksum="EsDHf8aAWdJThKxw/TRjjNVak4Gvn1JYKmMQjFR+ggM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T7">
      <text>
        <t xml:space="preserve">======
ID#AAABtEaB5g0
     (2022-03-15 12:23:43)
VALOR UNITÁRIO DA DIÁRIA INTEGRAL, EM REAIS (R$).</t>
      </text>
    </comment>
    <comment authorId="0" ref="V7">
      <text>
        <t xml:space="preserve">======
ID#AAABtEaB5fo
     (2022-03-15 12:23:43)
VALOR UNITÁRIO DA DIÁRIA PARCIAL, EM REAIS (R$).</t>
      </text>
    </comment>
    <comment authorId="0" ref="B6">
      <text>
        <t xml:space="preserve">======
ID#AAABtEaB5go
     (2022-03-15 12:23:43)
SIGLA DA UNIDADE GESTORA EXECUTORA. SEDUC, SCGE, ETC.</t>
      </text>
    </comment>
    <comment authorId="0" ref="Z5">
      <text>
        <t xml:space="preserve">======
ID#AAABtEaB5gM
     (2022-03-15 12:23:43)
CAMPO ABERTO PARA REGISTRAR OBSERVAÇÕES DIVERSAS. EX. DIÁRIAS EXECUTADAS SEM A NECESSIDADE DE EMISSÃO DE PASSAGENS, AS DIÁRIAS REFERENTES A ESSAS PASSAGENS SERÃO EMITIDAS E REGISTRADAS NO MÊS SUBSEQUENTE, ETC.</t>
      </text>
    </comment>
    <comment authorId="0" ref="P6">
      <text>
        <t xml:space="preserve">======
ID#AAABtEaB5fs
     (2022-03-15 12:23:43)
VALOR DA PASSAGEM DE IDA, EM REAIS (R$).</t>
      </text>
    </comment>
    <comment authorId="0" ref="M6">
      <text>
        <t xml:space="preserve">======
ID#AAABtEaB5gs
     (2022-03-15 12:23:43)
DATA DE PARTIDA DA VIAGEM. 
FORMATO: DD/MM/AAAA.</t>
      </text>
    </comment>
    <comment authorId="0" ref="E6">
      <text>
        <t xml:space="preserve">======
ID#AAABtEaB5gQ
     (2022-03-15 12:23:43)
CARGO OU FUNÇÃO DO SERVIDOR FAVORECIDO DAS DIÁRIAS E PASSAGENS. EX. SECRETÁRIO EXECUTIVO DE ADMINISTRAÇÃO E FINANÇAS - SEAF, GERENTE DE LICITAÇÕES E CONTRATOS - GLIC, ETC.</t>
      </text>
    </comment>
    <comment authorId="0" ref="G6">
      <text>
        <t xml:space="preserve">======
ID#AAABtEaB5f0
     (2022-03-15 12:23:43)
DESCRIÇÃO RESUMIDA DO MOTIVO DO DESLOCAMENTO QUE DEU ORIGEM ÀS DIÁRIAS E PASSAGENS. EX. 15º REUNIÃO DO COMITÊ GESTOR DA REDE SICONV, QUE ACONTECERÁ NO RIO DE JANEIRO, NOS DIAS 03 E 04 DE ABRIL DE 2019.</t>
      </text>
    </comment>
    <comment authorId="0" ref="W6">
      <text>
        <t xml:space="preserve">======
ID#AAABtEaB5fg
     (2022-03-15 12:23:43)
QUANTIDADE TOTAL DE DIÁRIAS (INTEGRAIS + PARCIAIS).</t>
      </text>
    </comment>
    <comment authorId="0" ref="N6">
      <text>
        <t xml:space="preserve">======
ID#AAABtEaB5gg
     (2022-03-15 12:23:43)
DATA DE RETORNO DA VIAGEM. 
FORMATO: DD/MM/AAAA.</t>
      </text>
    </comment>
    <comment authorId="0" ref="Q6">
      <text>
        <t xml:space="preserve">======
ID#AAABtEaB5gE
     (2022-03-15 12:23:43)
VALOR DA PASSAGEM DE VOLTA, EM REAIS (R$).</t>
      </text>
    </comment>
    <comment authorId="0" ref="A6">
      <text>
        <t xml:space="preserve">======
ID#AAABtEaB5fk
     (2022-03-15 12:23:43)
SIGLA DA UNIDADE GESTORA COORDENADORA. EX. SEE, SES, SCGE, ETC.</t>
      </text>
    </comment>
    <comment authorId="0" ref="R6">
      <text>
        <t xml:space="preserve">======
ID#AAABtEaB5gk
     (2022-03-15 12:23:43)
(CÉLULA DE PREENCHIMENTO AUTOMÁTICO) VALOR TOTAL DE PASSAGENS, EM REAIS (R$).</t>
      </text>
    </comment>
    <comment authorId="0" ref="L7">
      <text>
        <t xml:space="preserve">======
ID#AAABtEaB5gI
     (2022-03-15 12:23:43)
CIDADE OU PAÍS DE DESTINO DA VIAGEM. QUANDO FOR VIAGEM INTERNACIONAL REGISTRAR A CIDADE E O PAÍS. EX. BUENOS AIRES/ARGENTINA,  SANTIAGO/CHILE, BOGOTÁ/COLÔMBIA, ETC.</t>
      </text>
    </comment>
    <comment authorId="0" ref="H6">
      <text>
        <t xml:space="preserve">======
ID#AAABtEaB5fc
     (2022-03-15 12:23:43)
LISTA SUSPENSA PARA O TIPO DO EVENTO QUE DEU ORIGEM ÀS DIÁRIAS E PASSAGENS, COM AS SEGUINTES OPÇÕES: SERVIÇO, CURSO, REUNIÃO, EVENTO OU OUTROS. NESTE ÚLTIMO CASO, É NECESSÁRIO ESPECIFICAR OUTROS NO CAMPO "OBSERVAÇÕES".</t>
      </text>
    </comment>
    <comment authorId="0" ref="K7">
      <text>
        <t xml:space="preserve">======
ID#AAABtEaB5gc
     (2022-03-15 12:23:43)
SIGLA DA UNIDADE DA FEDERAÇÃO DE DESTINO DA VIAGEM. EX. PE, PB, SP, ETC. DEIXAR O CAMPO EM BRANCO QUANDO O DESTINO FOR O EXTERIOR DO BRASIL.</t>
      </text>
    </comment>
    <comment authorId="0" ref="I7">
      <text>
        <t xml:space="preserve">======
ID#AAABtEaB5gA
     (2022-03-15 12:23:43)
SIGLA DA UNIDADE DA FEDERAÇÃO DE PARTIDA DA VIAGEM. EX. PE, PB, SP, ETC.</t>
      </text>
    </comment>
    <comment authorId="0" ref="X6">
      <text>
        <t xml:space="preserve">======
ID#AAABtEaB5fw
     (2022-03-15 12:23:43)
(CÉLULA DE PREENCHIMENTO AUTOMÁTICO) VALOR TOTAL DE DIÁRIAS, EM REAIS (R$).</t>
      </text>
    </comment>
    <comment authorId="0" ref="J7">
      <text>
        <t xml:space="preserve">======
ID#AAABtEaB5gw
     (2022-03-15 12:23:43)
CIDADE DE PARTIDA DA VIAGEM. RECIFE, CARUARU, JOÃO PESSOA, ETC.</t>
      </text>
    </comment>
    <comment authorId="0" ref="C6">
      <text>
        <t xml:space="preserve">======
ID#AAABtEaB5gU
     (2022-03-15 12:23:43)
NOME COMPLETO SERVIDOR FAVORECIDO DAS DIÁRIAS E PASSAGENS.</t>
      </text>
    </comment>
    <comment authorId="0" ref="U7">
      <text>
        <t xml:space="preserve">======
ID#AAABtEaB5f4
     (2022-03-15 12:23:43)
QUANTIDADE DE DIÁRIAS PARCIAIS.</t>
      </text>
    </comment>
    <comment authorId="0" ref="S7">
      <text>
        <t xml:space="preserve">======
ID#AAABtEaB5fY
     (2022-03-15 12:23:43)
QUANTIDADE DE DIÁRIAS INTEGRAIS.</t>
      </text>
    </comment>
    <comment authorId="0" ref="Y5">
      <text>
        <t xml:space="preserve">======
ID#AAABtEaB5gY
     (2022-03-15 12:23:43)
(CÉLULA DE PREENCHIMENTO AUTOMÁTICO) VALOR TOTAL DA SOMA DAS PASSAGENS E DIÁRIAS, EM REAIS (R$).</t>
      </text>
    </comment>
    <comment authorId="0" ref="D6">
      <text>
        <t xml:space="preserve">======
ID#AAABtEaB5f8
     (2022-03-15 12:23:43)
NÚMERO DA MATRÍCULA DO SERVIDOR FAVORECIDO DAS DIÁRIAS E PASSAGENS. INSERIR NÚMERO SEM PONTO, TRAÇO OU QUALQUER OUTRO CARACTERE. EX. 3293947.</t>
      </text>
    </comment>
  </commentList>
  <extLst>
    <ext uri="GoogleSheetsCustomDataVersion2">
      <go:sheetsCustomData xmlns:go="http://customooxmlschemas.google.com/" r:id="rId1" roundtripDataSignature="AMtx7mibJ3pgd7P+S+JvlxkWnufDTE+vZg=="/>
    </ext>
  </extLst>
</comments>
</file>

<file path=xl/sharedStrings.xml><?xml version="1.0" encoding="utf-8"?>
<sst xmlns="http://schemas.openxmlformats.org/spreadsheetml/2006/main" count="1600" uniqueCount="221">
  <si>
    <t>GOVERNO DO ESTADO DE PERNAMBUCO</t>
  </si>
  <si>
    <t>NOME DA ENTIDADE/ÓRGÃO - SIGLA [1]</t>
  </si>
  <si>
    <t>ANEXO VII - MAPA DE DIÁRIAS E PASSAGENS (ITEM 10.2 DO ANEXO I, DA PORTARIA SCGE No 12/2020)</t>
  </si>
  <si>
    <t>ATUALIZADO EM DD/MM/AAAA [2]</t>
  </si>
  <si>
    <t>Notas: 1. Caso não tenha sido efetuada diárias ou passagens no período, informar expressamente na primeira linha desta planilha; 2. Caso haja diária sem passagem ou quando houver as duas e o registro de uma delas (diária ou passagem) se der em meses distintos, informar expressamente no campo "OBSERVAÇÕES"; 3. As células em cinza são de preenchimento automático, portanto é importante não editá-las; 4. Nunca mesclar células; 5. Atentar para as notas explicativas nas celulas do cabeçalho e na legenda ao final desta planilha.</t>
  </si>
  <si>
    <t>UNIDADE GESTORA</t>
  </si>
  <si>
    <t>SERVIDOR/CONVIDADO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</si>
  <si>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</si>
  <si>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</si>
  <si>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</si>
  <si>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</si>
  <si>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</si>
  <si>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</si>
  <si>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</si>
  <si>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NOME DO FAVORECIDO [5]</t>
  </si>
  <si>
    <t>MATRÍCULA [6]</t>
  </si>
  <si>
    <t>CARGO/FUNÇÃO [7]</t>
  </si>
  <si>
    <t>FINALIDADE [8a]</t>
  </si>
  <si>
    <t>MOTIVO [8b]</t>
  </si>
  <si>
    <t>TIPO [9]</t>
  </si>
  <si>
    <t>ORIGEM</t>
  </si>
  <si>
    <t>DESTINO</t>
  </si>
  <si>
    <t>DATA (IDA) [14]</t>
  </si>
  <si>
    <t>DATA (VOLTA) [15]</t>
  </si>
  <si>
    <t>AGÊNCIA/ COMPANHIA AÉREA [27]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</si>
  <si>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</si>
  <si>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</si>
  <si>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</si>
  <si>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</si>
  <si>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</si>
  <si>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</si>
  <si>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</si>
  <si>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</si>
  <si>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</si>
  <si>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</si>
  <si>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</si>
  <si>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</si>
  <si>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</si>
  <si>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</si>
  <si>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</si>
  <si>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</si>
  <si>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</si>
  <si>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</si>
  <si>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</si>
  <si>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</si>
  <si>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NOME COMPLETO SERVIDOR FAVORECIDO DAS DIÁRIAS E PASSAGENS.</t>
  </si>
  <si>
    <t xml:space="preserve">[6] NÚMERO DA MATRÍCULA DO SERVIDOR FAVORECIDO DAS DIÁRIAS E PASSAGENS. INSERIR NÚMERO SEM PONTO, TRAÇO OU QUALQUER OUTRO CARACTERE. EX. 3293947. </t>
  </si>
  <si>
    <t>[7] CARGO OU FUNÇÃO DO SERVIDOR FAVORECIDO DAS DIÁRIAS E PASSAGENS. EX. SECRETÁRIO EXECUTIVO DE ADMINISTRAÇÃO E FINANÇAS - SEAF, GERENTE DE LICITAÇÕES E CONTRATOS - GLIC, ETC.</t>
  </si>
  <si>
    <t>[8a] DESCRIÇÃO RESUMIDA DA FINALIDADE DO DESLOCAMENTO DO SERVIDOR QUE DEU ORIGEM ÀS DIÁRIAS E PASSAGENS. EX. PARTICIPAÇÃO  DA 15º REUNIÃO DO COMITÊ GESTOR DA REDE SICONV, QUE ACONTECERÁ NO RIO DE JANEIRO, NOS DIAS 03 E 04 DE ABRIL DE 2019.</t>
  </si>
  <si>
    <t>[8b] DESCRIÇÃO RESUMIDA DO MOTIVO ( JUSTIFICATIVA)  DO DESLOCAMENTO DO  CONVIDADO QUE DEU ORIGEM ÀS DIÁRIAS E PASSAGENS. EX. ASSESSORAMENTO DE ESPECIALISTA NA 15º REUNIÃO DO COMITÊ GESTOR DA REDE SICONV, QUE ACONTECERÁ NO RIO DE JANEIRO, NOS DIAS 03 E 04 DE ABRIL DE 2019.</t>
  </si>
  <si>
    <t>[9] LISTA SUSPENSA PARA O TIPO DO EVENTO QUE DEU ORIGEM ÀS DIÁRIAS E PASSAGENS, COM AS SEGUINTES OPÇÕES: SERVIÇO, CURSO, REUNIÃO, EVENTO OU OUTROS. NESTE ÚLTIMO CASO, É NECESSÁRIO ESPECIFICAR OUTROS NO CAMPO "OBSERVAÇÕES".</t>
  </si>
  <si>
    <t>[10] SIGLA DA UNIDADE DA FEDERAÇÃO DE PARTIDA DA VIAGEM. EX. PE, PB, SP, ETC.</t>
  </si>
  <si>
    <t>[11] CIDADE DE PARTIDA DA VIAGEM. RECIFE, CARUARU, JOÃO PESSOA, ETC.</t>
  </si>
  <si>
    <t>[12] SIGLA DA UNIDADE DA FEDERAÇÃO DE DESTINO DA VIAGEM. EX. PE, PB, SP, ETC. DEIXAR O CAMPO EM BRANCO QUANDO O DESTINO FOR O EXTERIOR DO BRASIL.</t>
  </si>
  <si>
    <t>[13] CIDADE OU PAÍS DE DESTINO DA VIAGEM. QUANDO FOR VIAGEM INTERNACIONAL REGISTRAR A CIDADE E O PAÍS. EX. BUENOS AIRES/ARGENTINA,  SANTIAGO/CHILE, BOGOTÁ/COLÔMBIA, ETC.</t>
  </si>
  <si>
    <t>[14] DATA DE PARTIDA DA VIAGEM. FORMATO: DD/MM/AAAA.</t>
  </si>
  <si>
    <t>[15] DATA DE RETORNO DA VIAGEM. FORMATO: DD/MM/AAAA.</t>
  </si>
  <si>
    <t xml:space="preserve">[16] VALOR DA PASSAGEM DE IDA, EM REAIS (R$). </t>
  </si>
  <si>
    <t xml:space="preserve">[17] VALOR DA PASSAGEM DE VOLTA, EM REAIS (R$). </t>
  </si>
  <si>
    <t xml:space="preserve">[18] (CÉLULA DE PREENCHIMENTO AUTOMÁTICO) VALOR TOTAL DE PASSAGENS, EM REAIS (R$). </t>
  </si>
  <si>
    <t>[19] QUANTIDADE DE DIÁRIAS INTEGRAIS.</t>
  </si>
  <si>
    <t xml:space="preserve">[20] VALOR UNITÁRIO DA DIÁRIA INTEGRAL, EM REAIS (R$). 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</si>
  <si>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</si>
  <si>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</si>
  <si>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</si>
  <si>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</si>
  <si>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</si>
  <si>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</si>
  <si>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[27] NOME DA AGÊNCIA DE VIAGEM OU EMPRESA AÉREA CONTRATADA: EX. GOL AVIAÇÕES AÉREAS</t>
  </si>
  <si>
    <t>ANEXO VII - MAPA DE DIÁRIAS E PASSAGENS (ITEM 10.2 DO ANEXO I, DA PORTARIA SCGE No 27/2022)</t>
  </si>
  <si>
    <t>ATUALIZADO EM 22/10/2025</t>
  </si>
  <si>
    <t>VALOR TOTAL PASSAGENS + DIÁRIAS [28]</t>
  </si>
  <si>
    <t>OBSERVAÇÕES [29]</t>
  </si>
  <si>
    <t>FINALIDADE [8]
(do evento)</t>
  </si>
  <si>
    <t>MOTIVAÇÃO [9]
(para convidados)</t>
  </si>
  <si>
    <t>TIPO [10]</t>
  </si>
  <si>
    <t>DATA (IDA) [15]</t>
  </si>
  <si>
    <t>DATA (VOLTA) [16]</t>
  </si>
  <si>
    <t>AGÊNCIA/ COMPANHIA AÉREA [17]</t>
  </si>
  <si>
    <t>CATEGORIA [18]</t>
  </si>
  <si>
    <t>VALOR (IDA) [19]</t>
  </si>
  <si>
    <t>VALOR (VOLTA) [20]</t>
  </si>
  <si>
    <t>VALOR TOTAL DE PASSAGENS [21]</t>
  </si>
  <si>
    <t>TOTAL DE DIÁRIAS [26]</t>
  </si>
  <si>
    <t>VALOR TOTAL DE DIÁRIAS [27]</t>
  </si>
  <si>
    <t>UF [11]</t>
  </si>
  <si>
    <t>CIDADE [12]</t>
  </si>
  <si>
    <t>UF [13]</t>
  </si>
  <si>
    <t>CIDADE/PAÍS [14]</t>
  </si>
  <si>
    <t>QUANTIDADE [22]</t>
  </si>
  <si>
    <t>VALOR UNITÁRIO [23]</t>
  </si>
  <si>
    <t>QUANTIDADE [24]</t>
  </si>
  <si>
    <t>VALOR UNITÁRIO [25]</t>
  </si>
  <si>
    <t>AGE</t>
  </si>
  <si>
    <t>Carla Cristina Godoy Novaes</t>
  </si>
  <si>
    <t>Diretora de Operações e Negócios</t>
  </si>
  <si>
    <t>PE</t>
  </si>
  <si>
    <t>RECIFE</t>
  </si>
  <si>
    <t xml:space="preserve">PE </t>
  </si>
  <si>
    <t>SERRA TALHADA</t>
  </si>
  <si>
    <t>21/7/0205</t>
  </si>
  <si>
    <t>AZUL LINHAS AÉREAS BRASILEIRAS S.A</t>
  </si>
  <si>
    <t>ECONÔMICA</t>
  </si>
  <si>
    <t>[8] DESCRIÇÃO RESUMIDA DA FINALIDADE DO DESLOCAMENTO DO SERVIDOR QUE DEU ORIGEM ÀS DIÁRIAS E PASSAGENS. EX. PARTICIPAÇÃO  DA 15º REUNIÃO DO COMITÊ GESTOR DA REDE SICONV, QUE ACONTECERÁ NO RIO DE JANEIRO, NOS DIAS 03 E 04 DE ABRIL DE 2019.</t>
  </si>
  <si>
    <t>[9] DESCRIÇÃO RESUMIDA DO MOTIVO (JUSTIFICATIVA/MOTIVAÇÃO)  DO DESLOCAMENTO DO  CONVIDADO QUE DEU ORIGEM ÀS DIÁRIAS E PASSAGENS. EX. ASSESSORAMENTO DE ESPECIALISTA NA 15º REUNIÃO DO COMITÊ GESTOR DA REDE SICONV, QUE ACONTECERÁ NO RIO DE JANEIRO, NOS DIAS 03 E 04 DE ABRIL DE 2019.</t>
  </si>
  <si>
    <t>[10] LISTA SUSPENSA PARA O TIPO DO EVENTO QUE DEU ORIGEM ÀS DIÁRIAS E PASSAGENS, COM AS SEGUINTES OPÇÕES: SERVIÇO, CURSO, REUNIÃO, EVENTO OU OUTROS. NESTE ÚLTIMO CASO, É NECESSÁRIO ESPECIFICAR OUTROS NO CAMPO "OBSERVAÇÕES".</t>
  </si>
  <si>
    <t>[11] SIGLA DA UNIDADE DA FEDERAÇÃO DE PARTIDA DA VIAGEM. EX. PE, PB, SP, ETC.</t>
  </si>
  <si>
    <t>[12] CIDADE DE PARTIDA DA VIAGEM. RECIFE, CARUARU, JOÃO PESSOA, ETC.</t>
  </si>
  <si>
    <t>[13] SIGLA DA UNIDADE DA FEDERAÇÃO DE DESTINO DA VIAGEM. EX. PE, PB, SP, ETC. DEIXAR O CAMPO EM BRANCO QUANDO O DESTINO FOR O EXTERIOR DO BRASIL.</t>
  </si>
  <si>
    <t>[14] CIDADE OU PAÍS DE DESTINO DA VIAGEM. QUANDO FOR VIAGEM INTERNACIONAL REGISTRAR A CIDADE E O PAÍS. EX. BUENOS AIRES/ARGENTINA,  SANTIAGO/CHILE, BOGOTÁ/COLÔMBIA, ETC.</t>
  </si>
  <si>
    <t>[15] DATA DE PARTIDA DA VIAGEM. FORMATO: DD/MM/AAAA.</t>
  </si>
  <si>
    <t>[16] DATA DE RETORNO DA VIAGEM. FORMATO: DD/MM/AAAA.</t>
  </si>
  <si>
    <t>[17] NOME DA AGÊNCIA DE VIAGEM OU EMPRESA AÉREA CONTRATADA: EX. GOL AVIAÇÕES AÉREAS</t>
  </si>
  <si>
    <t>[18] LISTA SUSPENSA PARA A CATEGORIA DA PASSAGEM OFERECIDA PELA COMPANHIA AÉREA, DEFERENCIADA POR TIPO DE SERVIÇOS: CATEGORIA ECONÔMICA, PRIMEIRA CLASSE E CLASSE EXECUTIVA.</t>
  </si>
  <si>
    <t xml:space="preserve">[19] VALOR DA PASSAGEM DE IDA, EM REAIS (R$). </t>
  </si>
  <si>
    <t xml:space="preserve">[20] VALOR DA PASSAGEM DE VOLTA, EM REAIS (R$). </t>
  </si>
  <si>
    <t xml:space="preserve">[21] (CÉLULA DE PREENCHIMENTO AUTOMÁTICO) VALOR TOTAL DE PASSAGENS, EM REAIS (R$). </t>
  </si>
  <si>
    <t>[22] QUANTIDADE DE DIÁRIAS INTEGRAIS.</t>
  </si>
  <si>
    <t xml:space="preserve">[23] VALOR UNITÁRIO DA DIÁRIA INTEGRAL, EM REAIS (R$). </t>
  </si>
  <si>
    <t>[24] QUANTIDADE DE DIÁRIAS PARCIAIS.</t>
  </si>
  <si>
    <t xml:space="preserve">[25] VALOR UNITÁRIO DA DIÁRIA PARCIAL, EM REAIS (R$). </t>
  </si>
  <si>
    <t>[26] QUANTIDADE TOTAL DE DIÁRIAS (INTEGRAIS + PARCIAIS).</t>
  </si>
  <si>
    <t xml:space="preserve">[27] (CÉLULA DE PREENCHIMENTO AUTOMÁTICO) VALOR TOTAL DE DIÁRIAS, EM REAIS (R$). </t>
  </si>
  <si>
    <t xml:space="preserve">[28] (CÉLULA DE PREENCHIMENTO AUTOMÁTICO) VALOR TOTAL DA SOMA DAS PASSAGENS E DIÁRIAS, EM REAIS (R$). </t>
  </si>
  <si>
    <t>[29] CAMPO ABERTO PARA REGISTRAR OBSERVAÇÕES DIVERSAS. EX. DIÁRIAS EXECUTADAS SEM A NECESSIDADE DE EMISSÃO DE PASSAGENS, AS DIÁRIAS REFERENTES A ESSAS PASSAGENS SERÃO EMITIDAS E REGISTRADAS NO MÊS SUBSEQUENTE, ETC.</t>
  </si>
  <si>
    <t>ATUALIZADO EM 28/02/2024</t>
  </si>
  <si>
    <t>NÃO HOUVE LIBERAÇÃO DE DIÁRIAS E PASSAGENS NESTE MÊS</t>
  </si>
  <si>
    <t>Categoria econômica</t>
  </si>
  <si>
    <t xml:space="preserve">Primeira classe </t>
  </si>
  <si>
    <t>Classe executiva</t>
  </si>
  <si>
    <t>ATUALIZADO EM 31/03/2024</t>
  </si>
  <si>
    <t>ANGELA MOCHEL DE SOUZA NETTO</t>
  </si>
  <si>
    <t>PRESIDENTE</t>
  </si>
  <si>
    <t>PARTICIPAÇÃO DO 1° ENCONTRO DAS INSTITUIÇÕES FINANCEIRAS OPERADORAS DO FAMPE E NA CONFERÊNCIA INTERNACIONAL INTITULADA 
“ Powering Growth : Unlocking
MSME Finance Though Policies, Innomation and
Partnerships”</t>
  </si>
  <si>
    <t>DF</t>
  </si>
  <si>
    <t>BRASÍLIA</t>
  </si>
  <si>
    <t>GOL / GOL</t>
  </si>
  <si>
    <t>NÃO HOUVE PAGAMENTO DE DIÁRIA NESTE PERÍODO</t>
  </si>
  <si>
    <t>ADILSON GOMES BARBOSA</t>
  </si>
  <si>
    <t>DIRETOR FINANCEIRO</t>
  </si>
  <si>
    <t xml:space="preserve">PARTICIPAÇÃO 11 SEMINÁRIO NACIONAL NOVO FUGETUR </t>
  </si>
  <si>
    <t>ATUALIZADO EM 30/04/24</t>
  </si>
  <si>
    <t>ATUALIZADO EM 31/05/2024</t>
  </si>
  <si>
    <t>PARTICIPAÇÃO DO FORUM DE DEBATE DE DESENVOLVIMENTO NA CIDADE DE NATAL</t>
  </si>
  <si>
    <t>RN</t>
  </si>
  <si>
    <t>NATAL</t>
  </si>
  <si>
    <t>AZUL</t>
  </si>
  <si>
    <t>IVETE JUREMA ESTEVES LACERDA</t>
  </si>
  <si>
    <t>DIRETORA DE OPERAÇÕES</t>
  </si>
  <si>
    <t>ATUALIZADO EM 30/06/2024</t>
  </si>
  <si>
    <t>ATUALIZADO EM 31/07/2024</t>
  </si>
  <si>
    <t>PARTICIPAÇÃO DO 30º FORUM BANCO DO NORDESTE DE DESENVOLVIMENTO  - ANIVERSÁRIO DE 72 ANOS DO BNB</t>
  </si>
  <si>
    <t>CE</t>
  </si>
  <si>
    <t>FORTALEZA</t>
  </si>
  <si>
    <t>TAM/AZUL</t>
  </si>
  <si>
    <t>ATUALIZADO EM 31/08/2024</t>
  </si>
  <si>
    <t>ANA CRISTINA BESSA DE ANDRADE</t>
  </si>
  <si>
    <t>ANALISTA DE CREDITO E ACOMPANHAMENTO</t>
  </si>
  <si>
    <t xml:space="preserve">PARTICIPAÇÃO DO TREINAMENTO DO SISTEMA FUNGETUR </t>
  </si>
  <si>
    <t>CURSO</t>
  </si>
  <si>
    <t>AZUL/AZUL</t>
  </si>
  <si>
    <t>RENAN DA SILVA NERE</t>
  </si>
  <si>
    <t>GERENTE DE TI</t>
  </si>
  <si>
    <t xml:space="preserve">ALEXSANDRO CAVALCANTE DE ANDRADE </t>
  </si>
  <si>
    <t>SUPERINTENDENTE DE PEQUENOS NEGOCIOS</t>
  </si>
  <si>
    <t>REUNIÕES SOBRE A LINHA DE CRÉDITO POLO GESSEIRO</t>
  </si>
  <si>
    <t>REUNIÃO</t>
  </si>
  <si>
    <t>ARARIPINA</t>
  </si>
  <si>
    <t>ANTONIO JACOME DE ARAUJO NETO</t>
  </si>
  <si>
    <t>SUPERINTENDENTE DE OPERACOES ESPECIAIS</t>
  </si>
  <si>
    <t>PARTICIPAÇÃO DO 3° WORKSHOP DUXUS DE RISCO</t>
  </si>
  <si>
    <t>SP</t>
  </si>
  <si>
    <t>SÃO PAULO</t>
  </si>
  <si>
    <t>[2] DATA DA ÚLTIMA ATUALIZAÇÃO DA PLANILHA NO FORMATO DD/MM/AAAA. A PLANILHA DEVERÁ APRESENTAR DATA DE ATUALIZAÇÃO ATÉ O 10º DIA ÚTIL DO MÊS SUBSEQUENTE</t>
  </si>
  <si>
    <t>DECRETO Nº 38.560, DE 23 DE AGOSTO DE 2012.</t>
  </si>
  <si>
    <t>Art. 4º As passagens aéreas somente poderão ser adquiridas na categoria econômica, com exceção daquelas destinadas ao Governador e ao Vice Governador do Estado, que poderão ser adquiridas na primeira classe ou na classe executiva.</t>
  </si>
  <si>
    <t>§1º Nas viagens internacionais, a exceção prevista no caput aplica-se também aos Secretários de Estado e autoridades equivalentes.</t>
  </si>
  <si>
    <t>§2º Os Secretários de Estado e autoridades equivalentes, em viagem com o Governador ou o Vice-Governador do Estado, poderão ocupar a mesma classe.</t>
  </si>
  <si>
    <t>§3º Os órgãos e entidades deverão adquirir a passagem pelo menor preço dentre aqueles oferecidos pelas companhias aéreas, inclusive os decorrentes da aplicação de tarifas promocionais ou reduzidas, sempre que compatível com o programa de viagem.</t>
  </si>
  <si>
    <t>LEI Nº 17.687, DE 4 DE MARÇO DE 2022.</t>
  </si>
  <si>
    <t>Passagem aérea</t>
  </si>
  <si>
    <t>VALOR TOTAL PASSAGENS + DIÁRIAS [26]</t>
  </si>
  <si>
    <t>OBSERVAÇÕES [27]</t>
  </si>
  <si>
    <t>AGÊNCIA/ COMPANHIA AÉREA [16]</t>
  </si>
  <si>
    <t>VALOR (IDA) [17]</t>
  </si>
  <si>
    <t>VALOR (VOLTA) [18]</t>
  </si>
  <si>
    <t>VALOR TOTAL DE PASSAGENS [19]</t>
  </si>
  <si>
    <t>TOTAL DE DIÁRIAS [24]</t>
  </si>
  <si>
    <t>VALOR TOTAL DE DIÁRIAS [25]</t>
  </si>
  <si>
    <t>QUANTIDADE [20]</t>
  </si>
  <si>
    <t>VALOR UNITÁRIO [21]</t>
  </si>
  <si>
    <t>[16] NOME DA AGÊNCIA DE VIAGEM OU EMPRESA AÉREA CONTRATADA: EX. GOL AVIAÇÕES AÉREAS.</t>
  </si>
  <si>
    <t xml:space="preserve">[17] VALOR DA PASSAGEM DE IDA, EM REAIS (R$). </t>
  </si>
  <si>
    <t xml:space="preserve">[18] VALOR DA PASSAGEM DE VOLTA, EM REAIS (R$). </t>
  </si>
  <si>
    <t xml:space="preserve">[19] (CÉLULA DE PREENCHIMENTO AUTOMÁTICO) VALOR TOTAL DE PASSAGENS, EM REAIS (R$). </t>
  </si>
  <si>
    <t>[20] QUANTIDADE DE DIÁRIAS INTEGRAIS.</t>
  </si>
  <si>
    <t xml:space="preserve">[21] VALOR UNITÁRIO DA DIÁRIA INTEGRAL, EM REAIS (R$). </t>
  </si>
  <si>
    <t>[22] QUANTIDADE DE DIÁRIAS PARCIAIS.</t>
  </si>
  <si>
    <t xml:space="preserve">[23] VALOR UNITÁRIO DA DIÁRIA PARCIAL, EM REAIS (R$). </t>
  </si>
  <si>
    <t>[24] QUANTIDADE TOTAL DE DIÁRIAS (INTEGRAIS + PARCIAIS).</t>
  </si>
  <si>
    <t xml:space="preserve">[25] (CÉLULA DE PREENCHIMENTO AUTOMÁTICO) VALOR TOTAL DE DIÁRIAS, EM REAIS (R$). </t>
  </si>
  <si>
    <t xml:space="preserve">[26] (CÉLULA DE PREENCHIMENTO AUTOMÁTICO) VALOR TOTAL DA SOMA DAS PASSAGENS E DIÁRIAS, EM REAIS (R$). </t>
  </si>
  <si>
    <t>[27] CAMPO ABERTO PARA REGISTRAR OBSERVAÇÕES DIVERSAS. EX. DIÁRIAS EXECUTADAS SEM A NECESSIDADE DE EMISSÃO DE PASSAGENS, AS DIÁRIAS REFERENTES A ESSAS PASSAGENS SERÃO EMITIDAS E REGISTRADAS NO MÊS SUBSEQUENTE, ETC.</t>
  </si>
  <si>
    <t>ATUALIZADO EM 31/10/2024</t>
  </si>
  <si>
    <t>ATUALIZADO EM 31/12/2024</t>
  </si>
  <si>
    <t>PARTICIPAÇÃO DO EVENTO DA ABDE – 2ª REUNIÃO DA COMISSÃO DE GOVERNANÇA, GESTÃO, RISCO E COMPLIANCE.</t>
  </si>
  <si>
    <t>-</t>
  </si>
  <si>
    <t xml:space="preserve">GOL                        AZUL  </t>
  </si>
  <si>
    <t>SUPERINTENDENTE DE OPERAÇÕES ESPECIAIS</t>
  </si>
  <si>
    <t xml:space="preserve">Visita à Agência de Fomento do Piauí, com objetivo de adquirir mais informações sobre a operacionalidade com FINEP, Fungetur, Agronegócio e Compras Governamentais </t>
  </si>
  <si>
    <t>OUTROS</t>
  </si>
  <si>
    <t>PI</t>
  </si>
  <si>
    <t>TERESINA</t>
  </si>
  <si>
    <t xml:space="preserve">                       AZUL  </t>
  </si>
  <si>
    <t>JULIANA MARTINS DE ALBUQUERQUE</t>
  </si>
  <si>
    <t>GERENTE DE OPERAÇÕES ESPECIAIS</t>
  </si>
  <si>
    <t>ATUALIZADO EM 31/01/2025</t>
  </si>
  <si>
    <t>ATUALIZADO EM 28/02/2025</t>
  </si>
  <si>
    <t>ATUALIZADO EM 31/03/2025</t>
  </si>
  <si>
    <t>ANGELA SOUZA NETTO</t>
  </si>
  <si>
    <t>BRASILIA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</si>
</sst>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[$R$]#,##0.00"/>
    <numFmt numFmtId="165" formatCode="d/m/yyyy"/>
    <numFmt numFmtId="166" formatCode="[$R$ -416]#,##0.00"/>
    <numFmt numFmtId="167" formatCode="dd/mm/yyyy"/>
  </numFmts>
  <fonts count="21">
    <font>
      <sz val="11.0"/>
      <color rgb="FF000000"/>
      <name val="Arial"/>
      <scheme val="minor"/>
    </font>
    <font>
      <b/>
      <sz val="16.0"/>
      <color rgb="FF000000"/>
      <name val="Calibri"/>
    </font>
    <font>
      <b/>
      <sz val="16.0"/>
      <color rgb="FFFFFFFF"/>
      <name val="Calibri"/>
    </font>
    <font/>
    <font>
      <sz val="16.0"/>
      <color rgb="FFFFFFFF"/>
      <name val="Calibri"/>
    </font>
    <font>
      <sz val="11.0"/>
      <color rgb="FF000000"/>
      <name val="Calibri"/>
    </font>
    <font>
      <b/>
      <sz val="11.0"/>
      <color rgb="FFFF0000"/>
      <name val="Arial"/>
    </font>
    <font>
      <sz val="11.0"/>
      <color rgb="FF000000"/>
      <name val="Arial"/>
    </font>
    <font>
      <b/>
      <sz val="11.0"/>
      <color rgb="FFFFFFFF"/>
      <name val="Arial"/>
    </font>
    <font>
      <sz val="10.0"/>
      <color rgb="FF000000"/>
      <name val="Arial"/>
    </font>
    <font>
      <sz val="11.0"/>
      <color rgb="FF222222"/>
      <name val="Arial"/>
    </font>
    <font>
      <sz val="11.0"/>
      <color rgb="FF000000"/>
      <name val="Cambria"/>
    </font>
    <font>
      <sz val="11.0"/>
      <color theme="1"/>
      <name val="Arial"/>
    </font>
    <font>
      <sz val="13.0"/>
      <color theme="1"/>
      <name val="Arial"/>
    </font>
    <font>
      <color theme="1"/>
      <name val="Arial"/>
    </font>
    <font>
      <b/>
      <sz val="14.0"/>
      <color rgb="FF4F545B"/>
      <name val="Manrope"/>
    </font>
    <font>
      <sz val="10.0"/>
      <color rgb="FFEFEFEF"/>
      <name val="Arial"/>
    </font>
    <font>
      <sz val="10.0"/>
      <color theme="1"/>
      <name val="Arial"/>
    </font>
    <font>
      <sz val="10.0"/>
      <color rgb="FF222222"/>
      <name val="Arial"/>
    </font>
    <font>
      <b/>
      <sz val="11.0"/>
      <color rgb="FF333333"/>
      <name val="Times New Roman"/>
    </font>
    <font>
      <b/>
      <sz val="12.0"/>
      <color rgb="FF333333"/>
      <name val="Times New Roman"/>
    </font>
  </fonts>
  <fills count="6">
    <fill>
      <patternFill patternType="none"/>
    </fill>
    <fill>
      <patternFill patternType="lightGray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18">
    <border/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8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shrinkToFit="0" vertical="bottom" wrapText="1"/>
    </xf>
    <xf borderId="1" fillId="2" fontId="2" numFmtId="0" xfId="0" applyAlignment="1" applyBorder="1" applyFill="1" applyFont="1">
      <alignment horizontal="left" shrinkToFit="0" vertical="bottom" wrapText="0"/>
    </xf>
    <xf borderId="2" fillId="0" fontId="3" numFmtId="0" xfId="0" applyBorder="1" applyFont="1"/>
    <xf borderId="3" fillId="0" fontId="3" numFmtId="0" xfId="0" applyBorder="1" applyFont="1"/>
    <xf borderId="0" fillId="0" fontId="4" numFmtId="0" xfId="0" applyAlignment="1" applyFont="1">
      <alignment horizontal="center" shrinkToFit="0" vertical="bottom" wrapText="1"/>
    </xf>
    <xf borderId="0" fillId="0" fontId="5" numFmtId="0" xfId="0" applyAlignment="1" applyFont="1">
      <alignment shrinkToFit="0" vertical="bottom" wrapText="0"/>
    </xf>
    <xf borderId="4" fillId="3" fontId="6" numFmtId="0" xfId="0" applyAlignment="1" applyBorder="1" applyFill="1" applyFont="1">
      <alignment shrinkToFit="0" vertical="center" wrapText="0"/>
    </xf>
    <xf borderId="5" fillId="3" fontId="6" numFmtId="0" xfId="0" applyAlignment="1" applyBorder="1" applyFont="1">
      <alignment shrinkToFit="0" vertical="center" wrapText="0"/>
    </xf>
    <xf borderId="6" fillId="3" fontId="7" numFmtId="0" xfId="0" applyAlignment="1" applyBorder="1" applyFont="1">
      <alignment horizontal="center" shrinkToFit="0" vertical="center" wrapText="1"/>
    </xf>
    <xf borderId="7" fillId="0" fontId="3" numFmtId="0" xfId="0" applyBorder="1" applyFont="1"/>
    <xf borderId="8" fillId="0" fontId="3" numFmtId="0" xfId="0" applyBorder="1" applyFont="1"/>
    <xf borderId="9" fillId="2" fontId="8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13" fillId="2" fontId="8" numFmtId="0" xfId="0" applyAlignment="1" applyBorder="1" applyFont="1">
      <alignment horizontal="center" shrinkToFit="0" vertical="center" wrapText="1"/>
    </xf>
    <xf borderId="0" fillId="0" fontId="9" numFmtId="0" xfId="0" applyAlignment="1" applyFont="1">
      <alignment shrinkToFit="0" vertical="bottom" wrapText="0"/>
    </xf>
    <xf borderId="9" fillId="2" fontId="8" numFmtId="164" xfId="0" applyAlignment="1" applyBorder="1" applyFont="1" applyNumberFormat="1">
      <alignment horizontal="center" shrinkToFit="0" vertical="center" wrapText="1"/>
    </xf>
    <xf borderId="13" fillId="2" fontId="8" numFmtId="164" xfId="0" applyAlignment="1" applyBorder="1" applyFont="1" applyNumberFormat="1">
      <alignment horizontal="center" shrinkToFit="0" vertical="center" wrapText="1"/>
    </xf>
    <xf borderId="14" fillId="0" fontId="3" numFmtId="0" xfId="0" applyBorder="1" applyFont="1"/>
    <xf borderId="15" fillId="0" fontId="3" numFmtId="0" xfId="0" applyBorder="1" applyFont="1"/>
    <xf borderId="5" fillId="2" fontId="8" numFmtId="0" xfId="0" applyAlignment="1" applyBorder="1" applyFont="1">
      <alignment horizontal="center" shrinkToFit="0" vertical="center" wrapText="1"/>
    </xf>
    <xf borderId="5" fillId="2" fontId="8" numFmtId="164" xfId="0" applyAlignment="1" applyBorder="1" applyFont="1" applyNumberFormat="1">
      <alignment horizontal="center" shrinkToFit="0" vertical="center" wrapText="1"/>
    </xf>
    <xf borderId="5" fillId="4" fontId="7" numFmtId="0" xfId="0" applyAlignment="1" applyBorder="1" applyFill="1" applyFont="1">
      <alignment horizontal="center" shrinkToFit="0" vertical="center" wrapText="1"/>
    </xf>
    <xf borderId="5" fillId="4" fontId="10" numFmtId="0" xfId="0" applyAlignment="1" applyBorder="1" applyFont="1">
      <alignment horizontal="left" shrinkToFit="0" vertical="center" wrapText="1"/>
    </xf>
    <xf borderId="5" fillId="0" fontId="7" numFmtId="0" xfId="0" applyAlignment="1" applyBorder="1" applyFont="1">
      <alignment horizontal="left" shrinkToFit="0" vertical="center" wrapText="1"/>
    </xf>
    <xf borderId="5" fillId="0" fontId="7" numFmtId="0" xfId="0" applyAlignment="1" applyBorder="1" applyFont="1">
      <alignment horizontal="center" shrinkToFit="0" vertical="center" wrapText="1"/>
    </xf>
    <xf borderId="5" fillId="4" fontId="7" numFmtId="164" xfId="0" applyAlignment="1" applyBorder="1" applyFont="1" applyNumberFormat="1">
      <alignment horizontal="center" shrinkToFit="0" vertical="center" wrapText="1"/>
    </xf>
    <xf borderId="5" fillId="4" fontId="7" numFmtId="165" xfId="0" applyAlignment="1" applyBorder="1" applyFont="1" applyNumberFormat="1">
      <alignment horizontal="center" shrinkToFit="0" vertical="center" wrapText="1"/>
    </xf>
    <xf borderId="16" fillId="4" fontId="7" numFmtId="165" xfId="0" applyAlignment="1" applyBorder="1" applyFont="1" applyNumberFormat="1">
      <alignment horizontal="center" shrinkToFit="0" vertical="center" wrapText="1"/>
    </xf>
    <xf borderId="16" fillId="4" fontId="7" numFmtId="166" xfId="0" applyAlignment="1" applyBorder="1" applyFont="1" applyNumberFormat="1">
      <alignment shrinkToFit="0" vertical="center" wrapText="1"/>
    </xf>
    <xf borderId="16" fillId="5" fontId="7" numFmtId="166" xfId="0" applyAlignment="1" applyBorder="1" applyFill="1" applyFont="1" applyNumberFormat="1">
      <alignment shrinkToFit="0" vertical="center" wrapText="1"/>
    </xf>
    <xf borderId="5" fillId="4" fontId="7" numFmtId="0" xfId="0" applyAlignment="1" applyBorder="1" applyFont="1">
      <alignment shrinkToFit="0" vertical="center" wrapText="1"/>
    </xf>
    <xf borderId="0" fillId="0" fontId="9" numFmtId="0" xfId="0" applyAlignment="1" applyFont="1">
      <alignment shrinkToFit="0" vertical="bottom" wrapText="1"/>
    </xf>
    <xf borderId="0" fillId="0" fontId="11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0"/>
    </xf>
    <xf borderId="0" fillId="0" fontId="11" numFmtId="0" xfId="0" applyAlignment="1" applyFont="1">
      <alignment horizontal="right" shrinkToFit="0" vertical="bottom" wrapText="0"/>
    </xf>
    <xf borderId="1" fillId="2" fontId="8" numFmtId="4" xfId="0" applyAlignment="1" applyBorder="1" applyFont="1" applyNumberFormat="1">
      <alignment shrinkToFit="0" vertical="bottom" wrapText="1"/>
    </xf>
    <xf borderId="9" fillId="4" fontId="7" numFmtId="0" xfId="0" applyAlignment="1" applyBorder="1" applyFont="1">
      <alignment shrinkToFit="0" vertical="bottom" wrapText="1"/>
    </xf>
    <xf borderId="9" fillId="0" fontId="7" numFmtId="0" xfId="0" applyAlignment="1" applyBorder="1" applyFont="1">
      <alignment shrinkToFit="0" vertical="bottom" wrapText="1"/>
    </xf>
    <xf borderId="4" fillId="3" fontId="6" numFmtId="0" xfId="0" applyAlignment="1" applyBorder="1" applyFont="1">
      <alignment readingOrder="0" shrinkToFit="0" vertical="center" wrapText="0"/>
    </xf>
    <xf borderId="5" fillId="4" fontId="12" numFmtId="0" xfId="0" applyAlignment="1" applyBorder="1" applyFont="1">
      <alignment horizontal="center" shrinkToFit="0" wrapText="1"/>
    </xf>
    <xf borderId="5" fillId="0" fontId="13" numFmtId="0" xfId="0" applyAlignment="1" applyBorder="1" applyFont="1">
      <alignment vertical="bottom"/>
    </xf>
    <xf borderId="5" fillId="4" fontId="14" numFmtId="0" xfId="0" applyAlignment="1" applyBorder="1" applyFont="1">
      <alignment horizontal="center" shrinkToFit="0" wrapText="1"/>
    </xf>
    <xf borderId="5" fillId="4" fontId="15" numFmtId="0" xfId="0" applyAlignment="1" applyBorder="1" applyFont="1">
      <alignment horizontal="center" vertical="bottom"/>
    </xf>
    <xf borderId="5" fillId="0" fontId="12" numFmtId="0" xfId="0" applyAlignment="1" applyBorder="1" applyFont="1">
      <alignment vertical="bottom"/>
    </xf>
    <xf borderId="5" fillId="0" fontId="12" numFmtId="0" xfId="0" applyBorder="1" applyFont="1"/>
    <xf borderId="5" fillId="4" fontId="12" numFmtId="0" xfId="0" applyBorder="1" applyFont="1"/>
    <xf borderId="5" fillId="0" fontId="12" numFmtId="0" xfId="0" applyAlignment="1" applyBorder="1" applyFont="1">
      <alignment horizontal="center" shrinkToFit="0" wrapText="1"/>
    </xf>
    <xf borderId="5" fillId="4" fontId="12" numFmtId="164" xfId="0" applyAlignment="1" applyBorder="1" applyFont="1" applyNumberFormat="1">
      <alignment horizontal="center" shrinkToFit="0" wrapText="1"/>
    </xf>
    <xf borderId="5" fillId="4" fontId="12" numFmtId="165" xfId="0" applyAlignment="1" applyBorder="1" applyFont="1" applyNumberFormat="1">
      <alignment horizontal="center" shrinkToFit="0" wrapText="1"/>
    </xf>
    <xf borderId="16" fillId="4" fontId="12" numFmtId="166" xfId="0" applyAlignment="1" applyBorder="1" applyFont="1" applyNumberFormat="1">
      <alignment shrinkToFit="0" wrapText="1"/>
    </xf>
    <xf borderId="16" fillId="4" fontId="12" numFmtId="4" xfId="0" applyAlignment="1" applyBorder="1" applyFont="1" applyNumberFormat="1">
      <alignment horizontal="right" shrinkToFit="0" wrapText="1"/>
    </xf>
    <xf borderId="16" fillId="5" fontId="12" numFmtId="166" xfId="0" applyAlignment="1" applyBorder="1" applyFont="1" applyNumberFormat="1">
      <alignment horizontal="right" shrinkToFit="0" wrapText="1"/>
    </xf>
    <xf borderId="16" fillId="4" fontId="12" numFmtId="166" xfId="0" applyBorder="1" applyFont="1" applyNumberFormat="1"/>
    <xf borderId="16" fillId="5" fontId="12" numFmtId="166" xfId="0" applyBorder="1" applyFont="1" applyNumberFormat="1"/>
    <xf borderId="0" fillId="0" fontId="12" numFmtId="0" xfId="0" applyAlignment="1" applyFont="1">
      <alignment vertical="bottom"/>
    </xf>
    <xf borderId="5" fillId="4" fontId="12" numFmtId="0" xfId="0" applyAlignment="1" applyBorder="1" applyFont="1">
      <alignment horizontal="center" shrinkToFit="0" vertical="center" wrapText="1"/>
    </xf>
    <xf borderId="0" fillId="0" fontId="16" numFmtId="0" xfId="0" applyAlignment="1" applyFont="1">
      <alignment shrinkToFit="0" vertical="bottom" wrapText="0"/>
    </xf>
    <xf borderId="5" fillId="4" fontId="17" numFmtId="0" xfId="0" applyAlignment="1" applyBorder="1" applyFont="1">
      <alignment horizontal="center" shrinkToFit="0" vertical="center" wrapText="1"/>
    </xf>
    <xf borderId="5" fillId="0" fontId="12" numFmtId="0" xfId="0" applyAlignment="1" applyBorder="1" applyFont="1">
      <alignment horizontal="center" shrinkToFit="0" vertical="center" wrapText="1"/>
    </xf>
    <xf borderId="5" fillId="4" fontId="12" numFmtId="164" xfId="0" applyAlignment="1" applyBorder="1" applyFont="1" applyNumberFormat="1">
      <alignment horizontal="center" shrinkToFit="0" vertical="center" wrapText="1"/>
    </xf>
    <xf borderId="5" fillId="4" fontId="12" numFmtId="165" xfId="0" applyAlignment="1" applyBorder="1" applyFont="1" applyNumberFormat="1">
      <alignment horizontal="center" shrinkToFit="0" vertical="center" wrapText="1"/>
    </xf>
    <xf borderId="16" fillId="4" fontId="12" numFmtId="165" xfId="0" applyAlignment="1" applyBorder="1" applyFont="1" applyNumberFormat="1">
      <alignment horizontal="center" shrinkToFit="0" vertical="center" wrapText="1"/>
    </xf>
    <xf borderId="16" fillId="4" fontId="12" numFmtId="166" xfId="0" applyAlignment="1" applyBorder="1" applyFont="1" applyNumberFormat="1">
      <alignment shrinkToFit="0" vertical="center" wrapText="1"/>
    </xf>
    <xf borderId="16" fillId="4" fontId="12" numFmtId="4" xfId="0" applyAlignment="1" applyBorder="1" applyFont="1" applyNumberFormat="1">
      <alignment shrinkToFit="0" vertical="center" wrapText="1"/>
    </xf>
    <xf borderId="16" fillId="5" fontId="12" numFmtId="166" xfId="0" applyAlignment="1" applyBorder="1" applyFont="1" applyNumberFormat="1">
      <alignment shrinkToFit="0" vertical="center" wrapText="1"/>
    </xf>
    <xf borderId="5" fillId="0" fontId="7" numFmtId="0" xfId="0" applyAlignment="1" applyBorder="1" applyFont="1">
      <alignment shrinkToFit="0" vertical="bottom" wrapText="1"/>
    </xf>
    <xf borderId="0" fillId="0" fontId="17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1"/>
    </xf>
    <xf borderId="5" fillId="0" fontId="12" numFmtId="0" xfId="0" applyAlignment="1" applyBorder="1" applyFont="1">
      <alignment horizontal="left" shrinkToFit="0" vertical="center" wrapText="1"/>
    </xf>
    <xf borderId="5" fillId="4" fontId="12" numFmtId="4" xfId="0" applyAlignment="1" applyBorder="1" applyFont="1" applyNumberFormat="1">
      <alignment shrinkToFit="0" vertical="center" wrapText="1"/>
    </xf>
    <xf borderId="5" fillId="4" fontId="12" numFmtId="0" xfId="0" applyAlignment="1" applyBorder="1" applyFont="1">
      <alignment shrinkToFit="0" vertical="center" wrapText="1"/>
    </xf>
    <xf borderId="5" fillId="4" fontId="18" numFmtId="0" xfId="0" applyAlignment="1" applyBorder="1" applyFont="1">
      <alignment horizontal="left" shrinkToFit="0" vertical="center" wrapText="1"/>
    </xf>
    <xf borderId="5" fillId="4" fontId="9" numFmtId="0" xfId="0" applyAlignment="1" applyBorder="1" applyFont="1">
      <alignment horizontal="center" shrinkToFit="0" vertical="center" wrapText="1"/>
    </xf>
    <xf borderId="17" fillId="4" fontId="19" numFmtId="0" xfId="0" applyAlignment="1" applyBorder="1" applyFont="1">
      <alignment shrinkToFit="0" vertical="bottom" wrapText="0"/>
    </xf>
    <xf borderId="17" fillId="4" fontId="7" numFmtId="0" xfId="0" applyAlignment="1" applyBorder="1" applyFont="1">
      <alignment shrinkToFit="0" vertical="bottom" wrapText="0"/>
    </xf>
    <xf borderId="0" fillId="0" fontId="20" numFmtId="0" xfId="0" applyAlignment="1" applyFont="1">
      <alignment shrinkToFit="0" vertical="bottom" wrapText="0"/>
    </xf>
    <xf borderId="16" fillId="4" fontId="12" numFmtId="165" xfId="0" applyAlignment="1" applyBorder="1" applyFont="1" applyNumberFormat="1">
      <alignment shrinkToFit="0" vertical="center" wrapText="1"/>
    </xf>
    <xf borderId="5" fillId="0" fontId="12" numFmtId="167" xfId="0" applyAlignment="1" applyBorder="1" applyFont="1" applyNumberFormat="1">
      <alignment horizontal="center" vertical="bottom"/>
    </xf>
    <xf borderId="5" fillId="0" fontId="12" numFmtId="165" xfId="0" applyAlignment="1" applyBorder="1" applyFont="1" applyNumberFormat="1">
      <alignment horizontal="center" vertical="bottom"/>
    </xf>
    <xf borderId="5" fillId="0" fontId="12" numFmtId="165" xfId="0" applyAlignment="1" applyBorder="1" applyFont="1" applyNumberFormat="1">
      <alignment vertical="bottom"/>
    </xf>
    <xf borderId="5" fillId="4" fontId="12" numFmtId="0" xfId="0" applyAlignment="1" applyBorder="1" applyFont="1">
      <alignment shrinkToFit="0" wrapText="1"/>
    </xf>
    <xf borderId="0" fillId="0" fontId="13" numFmtId="0" xfId="0" applyAlignment="1" applyFont="1">
      <alignment vertical="bottom"/>
    </xf>
    <xf borderId="0" fillId="4" fontId="15" numFmtId="0" xfId="0" applyAlignment="1" applyFont="1">
      <alignment horizontal="center" vertical="bottom"/>
    </xf>
    <xf borderId="5" fillId="0" fontId="12" numFmtId="165" xfId="0" applyAlignment="1" applyBorder="1" applyFont="1" applyNumberFormat="1">
      <alignment horizontal="center" readingOrder="0" vertical="bottom"/>
    </xf>
  </cellXfs>
  <cellStyles count="1">
    <cellStyle xfId="0" name="Normal" builtinId="0"/>
  </cellStyles>
  <dxfs count="2">
    <dxf>
      <font/>
      <fill>
        <patternFill patternType="solid">
          <fgColor rgb="FFB7E1CD"/>
          <bgColor rgb="FFB7E1CD"/>
        </patternFill>
      </fill>
      <border/>
    </dxf>
    <dxf>
      <font>
        <sz val="11.0"/>
        <color rgb="FF000000"/>
        <name val="Arial"/>
      </font>
      <fill>
        <patternFill patternType="solid">
          <fgColor rgb="FFB7E1CD"/>
          <bgColor rgb="FFB7E1CD"/>
        </patternFill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24" Type="http://customschemas.google.com/relationships/workbookmetadata" Target="metadata"/><Relationship Id="rId12" Type="http://schemas.openxmlformats.org/officeDocument/2006/relationships/worksheet" Target="worksheets/sheet9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600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600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14450" cy="523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54.38"/>
    <col customWidth="1" min="25" max="25" width="19.38"/>
    <col customWidth="1" min="26" max="26" width="15.88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5"/>
      <c r="AB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4"/>
      <c r="AA2" s="5"/>
      <c r="AB2" s="5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6"/>
      <c r="AB3" s="6"/>
    </row>
    <row r="4" ht="15.0" customHeight="1">
      <c r="A4" s="7" t="s">
        <v>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  <c r="AA4" s="6"/>
      <c r="AB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4"/>
      <c r="M5" s="14"/>
      <c r="N5" s="15"/>
      <c r="O5" s="12" t="s">
        <v>8</v>
      </c>
      <c r="P5" s="14"/>
      <c r="Q5" s="14"/>
      <c r="R5" s="13"/>
      <c r="S5" s="12" t="s">
        <v>9</v>
      </c>
      <c r="T5" s="14"/>
      <c r="U5" s="14"/>
      <c r="V5" s="14"/>
      <c r="W5" s="14"/>
      <c r="X5" s="13"/>
      <c r="Y5" s="16" t="s">
        <v>10</v>
      </c>
      <c r="Z5" s="16" t="s">
        <v>11</v>
      </c>
      <c r="AA5" s="17"/>
      <c r="AB5" s="17"/>
      <c r="AC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9" t="s">
        <v>25</v>
      </c>
      <c r="Q6" s="19" t="s">
        <v>26</v>
      </c>
      <c r="R6" s="19" t="s">
        <v>27</v>
      </c>
      <c r="S6" s="18" t="s">
        <v>28</v>
      </c>
      <c r="T6" s="13"/>
      <c r="U6" s="18" t="s">
        <v>29</v>
      </c>
      <c r="V6" s="13"/>
      <c r="W6" s="16" t="s">
        <v>30</v>
      </c>
      <c r="X6" s="19" t="s">
        <v>31</v>
      </c>
      <c r="Y6" s="20"/>
      <c r="Z6" s="20"/>
      <c r="AA6" s="17"/>
      <c r="AB6" s="17"/>
      <c r="AC6" s="17"/>
      <c r="AD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32</v>
      </c>
      <c r="J7" s="22" t="s">
        <v>33</v>
      </c>
      <c r="K7" s="22" t="s">
        <v>34</v>
      </c>
      <c r="L7" s="23" t="s">
        <v>35</v>
      </c>
      <c r="M7" s="21"/>
      <c r="N7" s="21"/>
      <c r="O7" s="21"/>
      <c r="P7" s="21"/>
      <c r="Q7" s="21"/>
      <c r="R7" s="21"/>
      <c r="S7" s="22" t="s">
        <v>36</v>
      </c>
      <c r="T7" s="23" t="s">
        <v>37</v>
      </c>
      <c r="U7" s="22" t="s">
        <v>38</v>
      </c>
      <c r="V7" s="23" t="s">
        <v>39</v>
      </c>
      <c r="W7" s="21"/>
      <c r="X7" s="21"/>
      <c r="Y7" s="21"/>
      <c r="Z7" s="21"/>
      <c r="AA7" s="17"/>
      <c r="AB7" s="17"/>
      <c r="AC7" s="17"/>
      <c r="AD7" s="17"/>
    </row>
    <row r="8">
      <c r="A8" s="24"/>
      <c r="B8" s="24"/>
      <c r="C8" s="25"/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>
        <v>0.0</v>
      </c>
      <c r="Q8" s="31">
        <v>0.0</v>
      </c>
      <c r="R8" s="32">
        <f t="shared" ref="R8:R15" si="1">P8+Q8</f>
        <v>0</v>
      </c>
      <c r="S8" s="24">
        <v>0.0</v>
      </c>
      <c r="T8" s="31">
        <v>0.0</v>
      </c>
      <c r="U8" s="24">
        <v>0.0</v>
      </c>
      <c r="V8" s="31">
        <v>0.0</v>
      </c>
      <c r="W8" s="24">
        <v>0.0</v>
      </c>
      <c r="X8" s="32">
        <f t="shared" ref="X8:X15" si="2">(S8*T8)+(U8*V8)</f>
        <v>0</v>
      </c>
      <c r="Y8" s="32">
        <f t="shared" ref="Y8:Y15" si="3">R8+X8</f>
        <v>0</v>
      </c>
      <c r="Z8" s="33"/>
      <c r="AA8" s="17"/>
      <c r="AB8" s="17"/>
      <c r="AC8" s="17"/>
      <c r="AD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>
        <v>0.0</v>
      </c>
      <c r="Q9" s="31">
        <v>0.0</v>
      </c>
      <c r="R9" s="32">
        <f t="shared" si="1"/>
        <v>0</v>
      </c>
      <c r="S9" s="24">
        <v>0.0</v>
      </c>
      <c r="T9" s="31">
        <v>0.0</v>
      </c>
      <c r="U9" s="24">
        <v>0.0</v>
      </c>
      <c r="V9" s="31">
        <v>0.0</v>
      </c>
      <c r="W9" s="24">
        <v>0.0</v>
      </c>
      <c r="X9" s="32">
        <f t="shared" si="2"/>
        <v>0</v>
      </c>
      <c r="Y9" s="32">
        <f t="shared" si="3"/>
        <v>0</v>
      </c>
      <c r="Z9" s="33"/>
      <c r="AA9" s="17"/>
      <c r="AB9" s="17"/>
      <c r="AC9" s="17"/>
      <c r="AD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>
        <v>0.0</v>
      </c>
      <c r="Q10" s="31">
        <v>0.0</v>
      </c>
      <c r="R10" s="32">
        <f t="shared" si="1"/>
        <v>0</v>
      </c>
      <c r="S10" s="24">
        <v>0.0</v>
      </c>
      <c r="T10" s="31">
        <v>0.0</v>
      </c>
      <c r="U10" s="24">
        <v>0.0</v>
      </c>
      <c r="V10" s="31">
        <v>0.0</v>
      </c>
      <c r="W10" s="24">
        <v>0.0</v>
      </c>
      <c r="X10" s="32">
        <f t="shared" si="2"/>
        <v>0</v>
      </c>
      <c r="Y10" s="32">
        <f t="shared" si="3"/>
        <v>0</v>
      </c>
      <c r="Z10" s="33"/>
      <c r="AA10" s="17"/>
      <c r="AB10" s="17"/>
      <c r="AC10" s="17"/>
      <c r="AD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>
        <v>0.0</v>
      </c>
      <c r="Q11" s="31">
        <v>0.0</v>
      </c>
      <c r="R11" s="32">
        <f t="shared" si="1"/>
        <v>0</v>
      </c>
      <c r="S11" s="24">
        <v>0.0</v>
      </c>
      <c r="T11" s="31">
        <v>0.0</v>
      </c>
      <c r="U11" s="24">
        <v>0.0</v>
      </c>
      <c r="V11" s="31">
        <v>0.0</v>
      </c>
      <c r="W11" s="24">
        <v>0.0</v>
      </c>
      <c r="X11" s="32">
        <f t="shared" si="2"/>
        <v>0</v>
      </c>
      <c r="Y11" s="32">
        <f t="shared" si="3"/>
        <v>0</v>
      </c>
      <c r="Z11" s="33"/>
      <c r="AA11" s="17"/>
      <c r="AB11" s="17"/>
      <c r="AC11" s="17"/>
      <c r="AD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>
        <v>0.0</v>
      </c>
      <c r="Q12" s="31">
        <v>0.0</v>
      </c>
      <c r="R12" s="32">
        <f t="shared" si="1"/>
        <v>0</v>
      </c>
      <c r="S12" s="24">
        <v>0.0</v>
      </c>
      <c r="T12" s="31">
        <v>0.0</v>
      </c>
      <c r="U12" s="24">
        <v>0.0</v>
      </c>
      <c r="V12" s="31">
        <v>0.0</v>
      </c>
      <c r="W12" s="24">
        <v>0.0</v>
      </c>
      <c r="X12" s="32">
        <f t="shared" si="2"/>
        <v>0</v>
      </c>
      <c r="Y12" s="32">
        <f t="shared" si="3"/>
        <v>0</v>
      </c>
      <c r="Z12" s="33"/>
      <c r="AA12" s="17"/>
      <c r="AB12" s="17"/>
      <c r="AC12" s="17"/>
      <c r="AD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>
        <v>0.0</v>
      </c>
      <c r="Q13" s="31">
        <v>0.0</v>
      </c>
      <c r="R13" s="32">
        <f t="shared" si="1"/>
        <v>0</v>
      </c>
      <c r="S13" s="24">
        <v>0.0</v>
      </c>
      <c r="T13" s="31">
        <v>0.0</v>
      </c>
      <c r="U13" s="24">
        <v>0.0</v>
      </c>
      <c r="V13" s="31">
        <v>0.0</v>
      </c>
      <c r="W13" s="24">
        <v>0.0</v>
      </c>
      <c r="X13" s="32">
        <f t="shared" si="2"/>
        <v>0</v>
      </c>
      <c r="Y13" s="32">
        <f t="shared" si="3"/>
        <v>0</v>
      </c>
      <c r="Z13" s="33"/>
      <c r="AA13" s="17"/>
      <c r="AB13" s="17"/>
      <c r="AC13" s="17"/>
      <c r="AD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>
        <v>0.0</v>
      </c>
      <c r="Q14" s="31">
        <v>0.0</v>
      </c>
      <c r="R14" s="32">
        <f t="shared" si="1"/>
        <v>0</v>
      </c>
      <c r="S14" s="24">
        <v>0.0</v>
      </c>
      <c r="T14" s="31">
        <v>0.0</v>
      </c>
      <c r="U14" s="24">
        <v>0.0</v>
      </c>
      <c r="V14" s="31">
        <v>0.0</v>
      </c>
      <c r="W14" s="24">
        <v>0.0</v>
      </c>
      <c r="X14" s="32">
        <f t="shared" si="2"/>
        <v>0</v>
      </c>
      <c r="Y14" s="32">
        <f t="shared" si="3"/>
        <v>0</v>
      </c>
      <c r="Z14" s="33"/>
      <c r="AA14" s="17"/>
      <c r="AB14" s="17"/>
      <c r="AC14" s="17"/>
      <c r="AD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>
        <v>0.0</v>
      </c>
      <c r="Q15" s="31">
        <v>0.0</v>
      </c>
      <c r="R15" s="32">
        <f t="shared" si="1"/>
        <v>0</v>
      </c>
      <c r="S15" s="24">
        <v>0.0</v>
      </c>
      <c r="T15" s="31">
        <v>0.0</v>
      </c>
      <c r="U15" s="24">
        <v>0.0</v>
      </c>
      <c r="V15" s="31">
        <v>0.0</v>
      </c>
      <c r="W15" s="24">
        <v>0.0</v>
      </c>
      <c r="X15" s="32">
        <f t="shared" si="2"/>
        <v>0</v>
      </c>
      <c r="Y15" s="32">
        <f t="shared" si="3"/>
        <v>0</v>
      </c>
      <c r="Z15" s="33"/>
      <c r="AA15" s="17"/>
      <c r="AB15" s="17"/>
      <c r="AC15" s="17"/>
      <c r="AD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</row>
    <row r="25" ht="15.75" customHeight="1">
      <c r="A25" s="40" t="s">
        <v>48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</row>
    <row r="26" ht="15.75" customHeight="1">
      <c r="A26" s="40" t="s">
        <v>49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ht="15.75" customHeight="1">
      <c r="A27" s="40" t="s">
        <v>50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</row>
    <row r="28" ht="15.75" customHeight="1">
      <c r="A28" s="40" t="s">
        <v>51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</row>
    <row r="29" ht="15.75" customHeight="1">
      <c r="A29" s="40" t="s">
        <v>52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0" ht="15.75" customHeight="1">
      <c r="A30" s="40" t="s">
        <v>53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</row>
    <row r="31" ht="15.75" customHeight="1">
      <c r="A31" s="40" t="s">
        <v>54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</row>
    <row r="32" ht="15.75" customHeight="1">
      <c r="A32" s="40" t="s">
        <v>55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</row>
    <row r="33" ht="15.75" customHeight="1">
      <c r="A33" s="40" t="s">
        <v>56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</row>
    <row r="34" ht="15.75" customHeight="1">
      <c r="A34" s="40" t="s">
        <v>57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</row>
    <row r="35" ht="15.75" customHeight="1">
      <c r="A35" s="40" t="s">
        <v>58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</row>
    <row r="36" ht="15.75" customHeight="1">
      <c r="A36" s="40" t="s">
        <v>59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</row>
    <row r="37" ht="15.75" customHeight="1">
      <c r="A37" s="40" t="s">
        <v>60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</row>
    <row r="38" ht="15.75" customHeight="1">
      <c r="A38" s="40" t="s">
        <v>61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</row>
    <row r="39" ht="15.75" customHeight="1">
      <c r="A39" s="40" t="s">
        <v>62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</row>
    <row r="40" ht="15.75" customHeight="1">
      <c r="A40" s="40" t="s">
        <v>63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</row>
    <row r="41" ht="15.75" customHeight="1">
      <c r="A41" s="40" t="s">
        <v>64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</row>
    <row r="42" ht="15.75" customHeight="1">
      <c r="A42" s="40" t="s">
        <v>65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</row>
    <row r="43" ht="15.75" customHeight="1">
      <c r="A43" s="40" t="s">
        <v>66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</row>
    <row r="44" ht="15.75" customHeight="1">
      <c r="A44" s="40" t="s">
        <v>67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</row>
    <row r="45" ht="15.75" customHeight="1">
      <c r="A45" s="36" t="s">
        <v>68</v>
      </c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</row>
  </sheetData>
  <mergeCells count="60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6" width="12.63"/>
  </cols>
  <sheetData>
    <row r="2" ht="15.0" customHeight="1">
      <c r="B2" s="76" t="s">
        <v>174</v>
      </c>
      <c r="C2" s="36"/>
      <c r="D2" s="36"/>
      <c r="E2" s="36"/>
      <c r="F2" s="36"/>
      <c r="G2" s="36"/>
      <c r="H2" s="36"/>
      <c r="I2" s="36"/>
    </row>
    <row r="3">
      <c r="B3" s="77"/>
      <c r="C3" s="77"/>
      <c r="D3" s="77"/>
      <c r="E3" s="77"/>
      <c r="F3" s="77"/>
      <c r="G3" s="77"/>
      <c r="H3" s="77"/>
      <c r="I3" s="77"/>
    </row>
    <row r="4" ht="14.25" customHeight="1">
      <c r="B4" s="70" t="s">
        <v>175</v>
      </c>
    </row>
    <row r="5" ht="14.25" customHeight="1">
      <c r="B5" s="70" t="s">
        <v>176</v>
      </c>
    </row>
    <row r="6" ht="14.25" customHeight="1">
      <c r="B6" s="70" t="s">
        <v>177</v>
      </c>
    </row>
    <row r="7" ht="14.25" customHeight="1">
      <c r="B7" s="70" t="s">
        <v>178</v>
      </c>
    </row>
    <row r="13" ht="15.0" customHeight="1">
      <c r="B13" s="78" t="s">
        <v>179</v>
      </c>
    </row>
    <row r="14" ht="15.0" customHeight="1">
      <c r="B14" s="36" t="s">
        <v>180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4:I4"/>
    <mergeCell ref="B5:I5"/>
    <mergeCell ref="B6:I6"/>
    <mergeCell ref="B7:I7"/>
  </mergeCells>
  <printOptions/>
  <pageMargins bottom="0.7875" footer="0.0" header="0.0" left="0.511805555555556" right="0.511805555555556" top="0.78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4.63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6" width="18.0"/>
    <col customWidth="1" min="17" max="17" width="16.63"/>
    <col customWidth="1" min="18" max="18" width="15.75"/>
    <col customWidth="1" min="19" max="19" width="15.5"/>
    <col customWidth="1" min="20" max="20" width="14.75"/>
    <col customWidth="1" min="21" max="21" width="13.13"/>
    <col customWidth="1" min="22" max="22" width="17.25"/>
    <col customWidth="1" min="23" max="23" width="17.5"/>
    <col customWidth="1" min="24" max="24" width="21.5"/>
    <col customWidth="1" min="25" max="25" width="19.38"/>
    <col customWidth="1" min="26" max="26" width="32.0"/>
    <col customWidth="1" min="27" max="28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4"/>
      <c r="AA1" s="5"/>
      <c r="AB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4"/>
      <c r="AA2" s="5"/>
      <c r="AB2" s="5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4"/>
      <c r="AA3" s="6"/>
      <c r="AB3" s="6"/>
    </row>
    <row r="4" ht="15.0" customHeight="1">
      <c r="A4" s="7" t="s">
        <v>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  <c r="AA4" s="6"/>
      <c r="AB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4"/>
      <c r="M5" s="14"/>
      <c r="N5" s="15"/>
      <c r="O5" s="12" t="s">
        <v>8</v>
      </c>
      <c r="P5" s="14"/>
      <c r="Q5" s="14"/>
      <c r="R5" s="13"/>
      <c r="S5" s="12" t="s">
        <v>9</v>
      </c>
      <c r="T5" s="14"/>
      <c r="U5" s="14"/>
      <c r="V5" s="14"/>
      <c r="W5" s="14"/>
      <c r="X5" s="13"/>
      <c r="Y5" s="16" t="s">
        <v>181</v>
      </c>
      <c r="Z5" s="16" t="s">
        <v>182</v>
      </c>
      <c r="AA5" s="17"/>
      <c r="AB5" s="17"/>
      <c r="AC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183</v>
      </c>
      <c r="P6" s="19" t="s">
        <v>184</v>
      </c>
      <c r="Q6" s="19" t="s">
        <v>185</v>
      </c>
      <c r="R6" s="19" t="s">
        <v>186</v>
      </c>
      <c r="S6" s="18" t="s">
        <v>28</v>
      </c>
      <c r="T6" s="13"/>
      <c r="U6" s="18" t="s">
        <v>29</v>
      </c>
      <c r="V6" s="13"/>
      <c r="W6" s="16" t="s">
        <v>187</v>
      </c>
      <c r="X6" s="19" t="s">
        <v>188</v>
      </c>
      <c r="Y6" s="20"/>
      <c r="Z6" s="20"/>
      <c r="AA6" s="17"/>
      <c r="AB6" s="17"/>
      <c r="AC6" s="17"/>
      <c r="AD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32</v>
      </c>
      <c r="J7" s="22" t="s">
        <v>33</v>
      </c>
      <c r="K7" s="22" t="s">
        <v>34</v>
      </c>
      <c r="L7" s="23" t="s">
        <v>35</v>
      </c>
      <c r="M7" s="21"/>
      <c r="N7" s="21"/>
      <c r="O7" s="21"/>
      <c r="P7" s="21"/>
      <c r="Q7" s="21"/>
      <c r="R7" s="21"/>
      <c r="S7" s="22" t="s">
        <v>189</v>
      </c>
      <c r="T7" s="23" t="s">
        <v>190</v>
      </c>
      <c r="U7" s="22" t="s">
        <v>89</v>
      </c>
      <c r="V7" s="23" t="s">
        <v>90</v>
      </c>
      <c r="W7" s="21"/>
      <c r="X7" s="21"/>
      <c r="Y7" s="21"/>
      <c r="Z7" s="21"/>
      <c r="AA7" s="17"/>
      <c r="AB7" s="17"/>
      <c r="AC7" s="17"/>
      <c r="AD7" s="17"/>
    </row>
    <row r="8">
      <c r="A8" s="24"/>
      <c r="B8" s="24"/>
      <c r="C8" s="25"/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>
        <v>0.0</v>
      </c>
      <c r="Q8" s="31">
        <v>0.0</v>
      </c>
      <c r="R8" s="32">
        <f t="shared" ref="R8:R15" si="1">P8+Q8</f>
        <v>0</v>
      </c>
      <c r="S8" s="24">
        <v>0.0</v>
      </c>
      <c r="T8" s="31">
        <v>0.0</v>
      </c>
      <c r="U8" s="24">
        <v>0.0</v>
      </c>
      <c r="V8" s="31">
        <v>0.0</v>
      </c>
      <c r="W8" s="24">
        <v>0.0</v>
      </c>
      <c r="X8" s="32">
        <f t="shared" ref="X8:X15" si="2">(S8*T8)+(U8*V8)</f>
        <v>0</v>
      </c>
      <c r="Y8" s="32">
        <f t="shared" ref="Y8:Y15" si="3">R8+X8</f>
        <v>0</v>
      </c>
      <c r="Z8" s="33"/>
      <c r="AA8" s="17"/>
      <c r="AB8" s="17"/>
      <c r="AC8" s="17"/>
      <c r="AD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>
        <v>0.0</v>
      </c>
      <c r="Q9" s="31">
        <v>0.0</v>
      </c>
      <c r="R9" s="32">
        <f t="shared" si="1"/>
        <v>0</v>
      </c>
      <c r="S9" s="24">
        <v>0.0</v>
      </c>
      <c r="T9" s="31">
        <v>0.0</v>
      </c>
      <c r="U9" s="24">
        <v>0.0</v>
      </c>
      <c r="V9" s="31">
        <v>0.0</v>
      </c>
      <c r="W9" s="24">
        <v>0.0</v>
      </c>
      <c r="X9" s="32">
        <f t="shared" si="2"/>
        <v>0</v>
      </c>
      <c r="Y9" s="32">
        <f t="shared" si="3"/>
        <v>0</v>
      </c>
      <c r="Z9" s="33"/>
      <c r="AA9" s="17"/>
      <c r="AB9" s="17"/>
      <c r="AC9" s="17"/>
      <c r="AD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>
        <v>0.0</v>
      </c>
      <c r="Q10" s="31">
        <v>0.0</v>
      </c>
      <c r="R10" s="32">
        <f t="shared" si="1"/>
        <v>0</v>
      </c>
      <c r="S10" s="24">
        <v>0.0</v>
      </c>
      <c r="T10" s="31">
        <v>0.0</v>
      </c>
      <c r="U10" s="24">
        <v>0.0</v>
      </c>
      <c r="V10" s="31">
        <v>0.0</v>
      </c>
      <c r="W10" s="24">
        <v>0.0</v>
      </c>
      <c r="X10" s="32">
        <f t="shared" si="2"/>
        <v>0</v>
      </c>
      <c r="Y10" s="32">
        <f t="shared" si="3"/>
        <v>0</v>
      </c>
      <c r="Z10" s="33"/>
      <c r="AA10" s="17"/>
      <c r="AB10" s="17"/>
      <c r="AC10" s="17"/>
      <c r="AD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>
        <v>0.0</v>
      </c>
      <c r="Q11" s="31">
        <v>0.0</v>
      </c>
      <c r="R11" s="32">
        <f t="shared" si="1"/>
        <v>0</v>
      </c>
      <c r="S11" s="24">
        <v>0.0</v>
      </c>
      <c r="T11" s="31">
        <v>0.0</v>
      </c>
      <c r="U11" s="24">
        <v>0.0</v>
      </c>
      <c r="V11" s="31">
        <v>0.0</v>
      </c>
      <c r="W11" s="24">
        <v>0.0</v>
      </c>
      <c r="X11" s="32">
        <f t="shared" si="2"/>
        <v>0</v>
      </c>
      <c r="Y11" s="32">
        <f t="shared" si="3"/>
        <v>0</v>
      </c>
      <c r="Z11" s="33"/>
      <c r="AA11" s="17"/>
      <c r="AB11" s="17"/>
      <c r="AC11" s="17"/>
      <c r="AD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>
        <v>0.0</v>
      </c>
      <c r="Q12" s="31">
        <v>0.0</v>
      </c>
      <c r="R12" s="32">
        <f t="shared" si="1"/>
        <v>0</v>
      </c>
      <c r="S12" s="24">
        <v>0.0</v>
      </c>
      <c r="T12" s="31">
        <v>0.0</v>
      </c>
      <c r="U12" s="24">
        <v>0.0</v>
      </c>
      <c r="V12" s="31">
        <v>0.0</v>
      </c>
      <c r="W12" s="24">
        <v>0.0</v>
      </c>
      <c r="X12" s="32">
        <f t="shared" si="2"/>
        <v>0</v>
      </c>
      <c r="Y12" s="32">
        <f t="shared" si="3"/>
        <v>0</v>
      </c>
      <c r="Z12" s="33"/>
      <c r="AA12" s="17"/>
      <c r="AB12" s="17"/>
      <c r="AC12" s="17"/>
      <c r="AD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>
        <v>0.0</v>
      </c>
      <c r="Q13" s="31">
        <v>0.0</v>
      </c>
      <c r="R13" s="32">
        <f t="shared" si="1"/>
        <v>0</v>
      </c>
      <c r="S13" s="24">
        <v>0.0</v>
      </c>
      <c r="T13" s="31">
        <v>0.0</v>
      </c>
      <c r="U13" s="24">
        <v>0.0</v>
      </c>
      <c r="V13" s="31">
        <v>0.0</v>
      </c>
      <c r="W13" s="24">
        <v>0.0</v>
      </c>
      <c r="X13" s="32">
        <f t="shared" si="2"/>
        <v>0</v>
      </c>
      <c r="Y13" s="32">
        <f t="shared" si="3"/>
        <v>0</v>
      </c>
      <c r="Z13" s="33"/>
      <c r="AA13" s="17"/>
      <c r="AB13" s="17"/>
      <c r="AC13" s="17"/>
      <c r="AD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>
        <v>0.0</v>
      </c>
      <c r="Q14" s="31">
        <v>0.0</v>
      </c>
      <c r="R14" s="32">
        <f t="shared" si="1"/>
        <v>0</v>
      </c>
      <c r="S14" s="24">
        <v>0.0</v>
      </c>
      <c r="T14" s="31">
        <v>0.0</v>
      </c>
      <c r="U14" s="24">
        <v>0.0</v>
      </c>
      <c r="V14" s="31">
        <v>0.0</v>
      </c>
      <c r="W14" s="24">
        <v>0.0</v>
      </c>
      <c r="X14" s="32">
        <f t="shared" si="2"/>
        <v>0</v>
      </c>
      <c r="Y14" s="32">
        <f t="shared" si="3"/>
        <v>0</v>
      </c>
      <c r="Z14" s="33"/>
      <c r="AA14" s="17"/>
      <c r="AB14" s="17"/>
      <c r="AC14" s="17"/>
      <c r="AD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>
        <v>0.0</v>
      </c>
      <c r="Q15" s="31">
        <v>0.0</v>
      </c>
      <c r="R15" s="32">
        <f t="shared" si="1"/>
        <v>0</v>
      </c>
      <c r="S15" s="24">
        <v>0.0</v>
      </c>
      <c r="T15" s="31">
        <v>0.0</v>
      </c>
      <c r="U15" s="24">
        <v>0.0</v>
      </c>
      <c r="V15" s="31">
        <v>0.0</v>
      </c>
      <c r="W15" s="24">
        <v>0.0</v>
      </c>
      <c r="X15" s="32">
        <f t="shared" si="2"/>
        <v>0</v>
      </c>
      <c r="Y15" s="32">
        <f t="shared" si="3"/>
        <v>0</v>
      </c>
      <c r="Z15" s="33"/>
      <c r="AA15" s="17"/>
      <c r="AB15" s="17"/>
      <c r="AC15" s="17"/>
      <c r="AD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</row>
    <row r="25" ht="15.75" customHeight="1">
      <c r="A25" s="40" t="s">
        <v>48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</row>
    <row r="26" ht="15.75" customHeight="1">
      <c r="A26" s="40" t="s">
        <v>49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ht="15.75" customHeight="1">
      <c r="A27" s="40" t="s">
        <v>50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</row>
    <row r="28" ht="15.75" customHeight="1">
      <c r="A28" s="40" t="s">
        <v>51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</row>
    <row r="29" ht="15.75" customHeight="1">
      <c r="A29" s="40" t="s">
        <v>52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0" ht="15.75" customHeight="1">
      <c r="A30" s="40" t="s">
        <v>53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</row>
    <row r="31" ht="15.75" customHeight="1">
      <c r="A31" s="40" t="s">
        <v>54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</row>
    <row r="32" ht="15.75" customHeight="1">
      <c r="A32" s="40" t="s">
        <v>55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</row>
    <row r="33" ht="15.75" customHeight="1">
      <c r="A33" s="40" t="s">
        <v>56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</row>
    <row r="34" ht="15.75" customHeight="1">
      <c r="A34" s="40" t="s">
        <v>191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</row>
    <row r="35" ht="15.75" customHeight="1">
      <c r="A35" s="40" t="s">
        <v>192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</row>
    <row r="36" ht="15.75" customHeight="1">
      <c r="A36" s="40" t="s">
        <v>193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</row>
    <row r="37" ht="15.75" customHeight="1">
      <c r="A37" s="40" t="s">
        <v>194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</row>
    <row r="38" ht="15.75" customHeight="1">
      <c r="A38" s="40" t="s">
        <v>195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</row>
    <row r="39" ht="15.75" customHeight="1">
      <c r="A39" s="40" t="s">
        <v>196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</row>
    <row r="40" ht="15.75" customHeight="1">
      <c r="A40" s="40" t="s">
        <v>197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</row>
    <row r="41" ht="15.75" customHeight="1">
      <c r="A41" s="40" t="s">
        <v>198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</row>
    <row r="42" ht="15.75" customHeight="1">
      <c r="A42" s="40" t="s">
        <v>199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</row>
    <row r="43" ht="15.75" customHeight="1">
      <c r="A43" s="40" t="s">
        <v>200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</row>
    <row r="44" ht="15.75" customHeight="1">
      <c r="A44" s="40" t="s">
        <v>201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</row>
    <row r="45" ht="15.75" customHeight="1">
      <c r="A45" s="40" t="s">
        <v>202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</row>
  </sheetData>
  <mergeCells count="61">
    <mergeCell ref="A1:A3"/>
    <mergeCell ref="B1:Z1"/>
    <mergeCell ref="B2:Z2"/>
    <mergeCell ref="B3:Z3"/>
    <mergeCell ref="C4:Z4"/>
    <mergeCell ref="A5:B5"/>
    <mergeCell ref="C5:E5"/>
    <mergeCell ref="S5:X5"/>
    <mergeCell ref="U6:V6"/>
    <mergeCell ref="W6:W7"/>
    <mergeCell ref="F5:N5"/>
    <mergeCell ref="O5:R5"/>
    <mergeCell ref="Y5:Y7"/>
    <mergeCell ref="Z5:Z7"/>
    <mergeCell ref="A6:A7"/>
    <mergeCell ref="B6:B7"/>
    <mergeCell ref="C6:C7"/>
    <mergeCell ref="X6:X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T6"/>
    <mergeCell ref="H6:H7"/>
    <mergeCell ref="I6:J6"/>
    <mergeCell ref="A17:L17"/>
    <mergeCell ref="A18:L18"/>
    <mergeCell ref="A19:L19"/>
    <mergeCell ref="A20:L20"/>
    <mergeCell ref="A21:L21"/>
  </mergeCells>
  <dataValidations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203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58"/>
      <c r="E8" s="58"/>
      <c r="F8" s="68"/>
      <c r="G8" s="61"/>
      <c r="H8" s="58"/>
      <c r="I8" s="58"/>
      <c r="J8" s="61"/>
      <c r="K8" s="58"/>
      <c r="L8" s="62"/>
      <c r="M8" s="63"/>
      <c r="N8" s="63"/>
      <c r="O8" s="64"/>
      <c r="P8" s="65"/>
      <c r="Q8" s="66"/>
      <c r="R8" s="66"/>
      <c r="S8" s="67"/>
      <c r="T8" s="58"/>
      <c r="U8" s="65"/>
      <c r="V8" s="58"/>
      <c r="W8" s="65"/>
      <c r="X8" s="58"/>
      <c r="Y8" s="67"/>
      <c r="Z8" s="67"/>
      <c r="AA8" s="73"/>
      <c r="AB8" s="69"/>
      <c r="AC8" s="69"/>
      <c r="AD8" s="59"/>
      <c r="AE8" s="69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203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58"/>
      <c r="E8" s="58"/>
      <c r="F8" s="68"/>
      <c r="G8" s="61"/>
      <c r="H8" s="58"/>
      <c r="I8" s="58"/>
      <c r="J8" s="61"/>
      <c r="K8" s="58"/>
      <c r="L8" s="62"/>
      <c r="M8" s="63"/>
      <c r="N8" s="63"/>
      <c r="O8" s="64"/>
      <c r="P8" s="65"/>
      <c r="Q8" s="66"/>
      <c r="R8" s="66"/>
      <c r="S8" s="67"/>
      <c r="T8" s="58"/>
      <c r="U8" s="65"/>
      <c r="V8" s="58"/>
      <c r="W8" s="65"/>
      <c r="X8" s="58"/>
      <c r="Y8" s="67"/>
      <c r="Z8" s="67"/>
      <c r="AA8" s="73"/>
      <c r="AB8" s="69"/>
      <c r="AC8" s="69"/>
      <c r="AD8" s="59"/>
      <c r="AE8" s="69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204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138</v>
      </c>
      <c r="D8" s="58">
        <v>202410.0</v>
      </c>
      <c r="E8" s="58" t="s">
        <v>139</v>
      </c>
      <c r="F8" s="68" t="s">
        <v>205</v>
      </c>
      <c r="G8" s="61" t="s">
        <v>206</v>
      </c>
      <c r="H8" s="58" t="s">
        <v>166</v>
      </c>
      <c r="I8" s="58" t="s">
        <v>96</v>
      </c>
      <c r="J8" s="61" t="s">
        <v>97</v>
      </c>
      <c r="K8" s="58" t="s">
        <v>134</v>
      </c>
      <c r="L8" s="62" t="s">
        <v>135</v>
      </c>
      <c r="M8" s="63">
        <v>45616.0</v>
      </c>
      <c r="N8" s="63">
        <v>45618.0</v>
      </c>
      <c r="O8" s="79" t="s">
        <v>207</v>
      </c>
      <c r="P8" s="65" t="s">
        <v>102</v>
      </c>
      <c r="Q8" s="66">
        <v>2452.78</v>
      </c>
      <c r="R8" s="66">
        <v>1691.2</v>
      </c>
      <c r="S8" s="67">
        <f>Q8+R8</f>
        <v>4143.98</v>
      </c>
      <c r="T8" s="58">
        <v>2.0</v>
      </c>
      <c r="U8" s="65">
        <v>350.87</v>
      </c>
      <c r="V8" s="58">
        <v>1.0</v>
      </c>
      <c r="W8" s="65">
        <v>105.28</v>
      </c>
      <c r="X8" s="58">
        <v>3.0</v>
      </c>
      <c r="Y8" s="67">
        <v>807.02</v>
      </c>
      <c r="Z8" s="67">
        <f>S8+Y8</f>
        <v>4951</v>
      </c>
      <c r="AA8" s="73"/>
      <c r="AB8" s="69"/>
      <c r="AC8" s="69"/>
      <c r="AD8" s="59"/>
      <c r="AE8" s="69"/>
    </row>
    <row r="9" ht="38.25" customHeight="1">
      <c r="A9" s="34"/>
      <c r="B9" s="17"/>
      <c r="C9" s="35"/>
      <c r="D9" s="36"/>
      <c r="E9" s="36"/>
      <c r="F9" s="36"/>
      <c r="G9" s="37"/>
      <c r="H9" s="37"/>
      <c r="I9" s="37"/>
      <c r="J9" s="3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36"/>
      <c r="AE9" s="36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">
    <cfRule type="expression" dxfId="1" priority="1">
      <formula>LEN(TRIM(AD8))&gt;0</formula>
    </cfRule>
  </conditionalFormatting>
  <dataValidations>
    <dataValidation type="list" allowBlank="1" sqref="H8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204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74" t="s">
        <v>168</v>
      </c>
      <c r="D8" s="75">
        <v>202041.0</v>
      </c>
      <c r="E8" s="75" t="s">
        <v>208</v>
      </c>
      <c r="F8" s="70" t="s">
        <v>209</v>
      </c>
      <c r="G8" s="61" t="s">
        <v>206</v>
      </c>
      <c r="H8" s="58" t="s">
        <v>210</v>
      </c>
      <c r="I8" s="58" t="s">
        <v>96</v>
      </c>
      <c r="J8" s="61" t="s">
        <v>97</v>
      </c>
      <c r="K8" s="58" t="s">
        <v>211</v>
      </c>
      <c r="L8" s="62" t="s">
        <v>212</v>
      </c>
      <c r="M8" s="63">
        <v>45635.0</v>
      </c>
      <c r="N8" s="63">
        <v>45637.0</v>
      </c>
      <c r="O8" s="79" t="s">
        <v>213</v>
      </c>
      <c r="P8" s="65" t="s">
        <v>102</v>
      </c>
      <c r="Q8" s="66">
        <v>1070.11</v>
      </c>
      <c r="R8" s="66">
        <v>732.46</v>
      </c>
      <c r="S8" s="67">
        <f t="shared" ref="S8:S9" si="1">Q8+R8</f>
        <v>1802.57</v>
      </c>
      <c r="T8" s="58"/>
      <c r="U8" s="65"/>
      <c r="V8" s="58"/>
      <c r="W8" s="65"/>
      <c r="X8" s="58"/>
      <c r="Y8" s="67"/>
      <c r="Z8" s="67">
        <f t="shared" ref="Z8:Z9" si="2">S8+X8</f>
        <v>1802.57</v>
      </c>
      <c r="AA8" s="33" t="s">
        <v>137</v>
      </c>
      <c r="AB8" s="69"/>
      <c r="AC8" s="69"/>
      <c r="AD8" s="59"/>
      <c r="AE8" s="69"/>
    </row>
    <row r="9" ht="60.75" customHeight="1">
      <c r="A9" s="58" t="s">
        <v>93</v>
      </c>
      <c r="B9" s="58" t="s">
        <v>93</v>
      </c>
      <c r="C9" s="74" t="s">
        <v>214</v>
      </c>
      <c r="D9" s="75">
        <v>202351.0</v>
      </c>
      <c r="E9" s="75" t="s">
        <v>215</v>
      </c>
      <c r="F9" s="70" t="s">
        <v>209</v>
      </c>
      <c r="G9" s="61" t="s">
        <v>206</v>
      </c>
      <c r="H9" s="58" t="s">
        <v>210</v>
      </c>
      <c r="I9" s="58" t="s">
        <v>96</v>
      </c>
      <c r="J9" s="61" t="s">
        <v>97</v>
      </c>
      <c r="K9" s="58" t="s">
        <v>211</v>
      </c>
      <c r="L9" s="62" t="s">
        <v>212</v>
      </c>
      <c r="M9" s="63">
        <v>45635.0</v>
      </c>
      <c r="N9" s="63">
        <v>45637.0</v>
      </c>
      <c r="O9" s="79" t="s">
        <v>213</v>
      </c>
      <c r="P9" s="65" t="s">
        <v>102</v>
      </c>
      <c r="Q9" s="66">
        <v>1070.11</v>
      </c>
      <c r="R9" s="66">
        <v>732.46</v>
      </c>
      <c r="S9" s="67">
        <f t="shared" si="1"/>
        <v>1802.57</v>
      </c>
      <c r="T9" s="58"/>
      <c r="U9" s="65"/>
      <c r="V9" s="58"/>
      <c r="W9" s="65"/>
      <c r="X9" s="58"/>
      <c r="Y9" s="67"/>
      <c r="Z9" s="67">
        <f t="shared" si="2"/>
        <v>1802.57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216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217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218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3.75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75"/>
      <c r="E8" s="75"/>
      <c r="F8" s="70"/>
      <c r="G8" s="61"/>
      <c r="H8" s="58"/>
      <c r="I8" s="58"/>
      <c r="J8" s="61"/>
      <c r="K8" s="58"/>
      <c r="L8" s="62"/>
      <c r="M8" s="63"/>
      <c r="N8" s="63"/>
      <c r="O8" s="79"/>
      <c r="P8" s="65"/>
      <c r="Q8" s="66"/>
      <c r="R8" s="66"/>
      <c r="S8" s="67">
        <f t="shared" ref="S8:S9" si="1">Q8+R8</f>
        <v>0</v>
      </c>
      <c r="T8" s="58"/>
      <c r="U8" s="65"/>
      <c r="V8" s="58"/>
      <c r="W8" s="65"/>
      <c r="X8" s="58"/>
      <c r="Y8" s="67"/>
      <c r="Z8" s="67">
        <f t="shared" ref="Z8:Z9" si="2">S8+X8</f>
        <v>0</v>
      </c>
      <c r="AA8" s="33" t="s">
        <v>137</v>
      </c>
      <c r="AB8" s="69"/>
      <c r="AC8" s="69"/>
      <c r="AD8" s="59"/>
      <c r="AE8" s="69"/>
    </row>
    <row r="9" ht="60.75" customHeight="1">
      <c r="A9" s="58"/>
      <c r="B9" s="58"/>
      <c r="C9" s="74"/>
      <c r="D9" s="75"/>
      <c r="E9" s="75"/>
      <c r="F9" s="70"/>
      <c r="G9" s="61"/>
      <c r="H9" s="58"/>
      <c r="I9" s="58"/>
      <c r="J9" s="61"/>
      <c r="K9" s="58"/>
      <c r="L9" s="62"/>
      <c r="M9" s="63"/>
      <c r="N9" s="63"/>
      <c r="O9" s="79"/>
      <c r="P9" s="65"/>
      <c r="Q9" s="66"/>
      <c r="R9" s="66"/>
      <c r="S9" s="67">
        <f t="shared" si="1"/>
        <v>0</v>
      </c>
      <c r="T9" s="58"/>
      <c r="U9" s="65"/>
      <c r="V9" s="58"/>
      <c r="W9" s="65"/>
      <c r="X9" s="58"/>
      <c r="Y9" s="67"/>
      <c r="Z9" s="67">
        <f t="shared" si="2"/>
        <v>0</v>
      </c>
      <c r="AA9" s="73"/>
      <c r="AB9" s="69"/>
      <c r="AC9" s="69"/>
      <c r="AD9" s="59"/>
      <c r="AE9" s="69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8.6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42" t="s">
        <v>93</v>
      </c>
      <c r="B8" s="42" t="s">
        <v>93</v>
      </c>
      <c r="C8" s="43" t="s">
        <v>94</v>
      </c>
      <c r="D8" s="44">
        <v>202588.0</v>
      </c>
      <c r="E8" s="45" t="s">
        <v>95</v>
      </c>
      <c r="F8" s="46"/>
      <c r="G8" s="47"/>
      <c r="H8" s="48"/>
      <c r="I8" s="42" t="s">
        <v>96</v>
      </c>
      <c r="J8" s="49" t="s">
        <v>97</v>
      </c>
      <c r="K8" s="42" t="s">
        <v>98</v>
      </c>
      <c r="L8" s="50" t="s">
        <v>99</v>
      </c>
      <c r="M8" s="51" t="s">
        <v>100</v>
      </c>
      <c r="N8" s="51">
        <v>45859.0</v>
      </c>
      <c r="O8" s="46" t="s">
        <v>101</v>
      </c>
      <c r="P8" s="52" t="s">
        <v>102</v>
      </c>
      <c r="Q8" s="53">
        <v>305.0</v>
      </c>
      <c r="R8" s="53">
        <v>305.01</v>
      </c>
      <c r="S8" s="54">
        <f>Q8+R8</f>
        <v>610.01</v>
      </c>
      <c r="T8" s="48"/>
      <c r="U8" s="55"/>
      <c r="V8" s="48"/>
      <c r="W8" s="55"/>
      <c r="X8" s="48"/>
      <c r="Y8" s="56"/>
      <c r="Z8" s="54">
        <f>S8+X8</f>
        <v>610.01</v>
      </c>
      <c r="AA8" s="48"/>
      <c r="AB8" s="57"/>
      <c r="AC8" s="57"/>
      <c r="AD8" s="57"/>
      <c r="AE8" s="57"/>
    </row>
    <row r="9" ht="38.25" customHeight="1">
      <c r="A9" s="34"/>
      <c r="B9" s="17"/>
      <c r="C9" s="35"/>
      <c r="D9" s="36"/>
      <c r="E9" s="36"/>
      <c r="F9" s="36"/>
      <c r="G9" s="37"/>
      <c r="H9" s="37"/>
      <c r="I9" s="37"/>
      <c r="J9" s="3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">
    <cfRule type="expression" dxfId="0" priority="1">
      <formula>LEN(TRIM(AD8))&gt;0</formula>
    </cfRule>
  </conditionalFormatting>
  <dataValidations>
    <dataValidation type="list" allowBlank="1" sqref="H8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3.75"/>
    <col customWidth="1" min="2" max="2" width="15.63"/>
    <col customWidth="1" min="3" max="3" width="40.63"/>
    <col customWidth="1" min="4" max="4" width="14.0"/>
    <col customWidth="1" min="5" max="5" width="43.0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41" t="s">
        <v>70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42" t="s">
        <v>93</v>
      </c>
      <c r="B8" s="42" t="s">
        <v>93</v>
      </c>
      <c r="C8" s="46" t="s">
        <v>219</v>
      </c>
      <c r="D8" s="42">
        <v>202306.0</v>
      </c>
      <c r="E8" s="42" t="s">
        <v>132</v>
      </c>
      <c r="F8" s="57"/>
      <c r="G8" s="47"/>
      <c r="H8" s="42" t="s">
        <v>7</v>
      </c>
      <c r="I8" s="42" t="s">
        <v>96</v>
      </c>
      <c r="J8" s="49" t="s">
        <v>97</v>
      </c>
      <c r="K8" s="42" t="s">
        <v>134</v>
      </c>
      <c r="L8" s="50" t="s">
        <v>220</v>
      </c>
      <c r="M8" s="80">
        <v>45804.0</v>
      </c>
      <c r="N8" s="81">
        <v>45805.0</v>
      </c>
      <c r="O8" s="82" t="s">
        <v>101</v>
      </c>
      <c r="P8" s="52" t="s">
        <v>102</v>
      </c>
      <c r="Q8" s="53">
        <v>1332.06</v>
      </c>
      <c r="R8" s="53">
        <v>1332.06</v>
      </c>
      <c r="S8" s="54">
        <f t="shared" ref="S8:S9" si="1">Q8+R8</f>
        <v>2664.12</v>
      </c>
      <c r="T8" s="48"/>
      <c r="U8" s="55"/>
      <c r="V8" s="48"/>
      <c r="W8" s="55"/>
      <c r="X8" s="48"/>
      <c r="Y8" s="56"/>
      <c r="Z8" s="54">
        <f t="shared" ref="Z8:Z9" si="2">S8+X8</f>
        <v>2664.12</v>
      </c>
      <c r="AA8" s="83" t="s">
        <v>137</v>
      </c>
      <c r="AB8" s="57"/>
      <c r="AC8" s="57"/>
      <c r="AD8" s="57"/>
      <c r="AE8" s="57"/>
    </row>
    <row r="9" ht="60.75" customHeight="1">
      <c r="A9" s="42" t="s">
        <v>93</v>
      </c>
      <c r="B9" s="42" t="s">
        <v>93</v>
      </c>
      <c r="C9" s="84" t="s">
        <v>94</v>
      </c>
      <c r="D9" s="44">
        <v>202588.0</v>
      </c>
      <c r="E9" s="85" t="s">
        <v>95</v>
      </c>
      <c r="F9" s="46"/>
      <c r="G9" s="47"/>
      <c r="H9" s="42" t="s">
        <v>7</v>
      </c>
      <c r="I9" s="42" t="s">
        <v>96</v>
      </c>
      <c r="J9" s="49" t="s">
        <v>97</v>
      </c>
      <c r="K9" s="42" t="s">
        <v>134</v>
      </c>
      <c r="L9" s="50" t="s">
        <v>220</v>
      </c>
      <c r="M9" s="86">
        <v>45804.0</v>
      </c>
      <c r="N9" s="81">
        <v>45805.0</v>
      </c>
      <c r="O9" s="82" t="s">
        <v>101</v>
      </c>
      <c r="P9" s="52" t="s">
        <v>102</v>
      </c>
      <c r="Q9" s="53">
        <v>1332.06</v>
      </c>
      <c r="R9" s="53">
        <v>1332.06</v>
      </c>
      <c r="S9" s="54">
        <f t="shared" si="1"/>
        <v>2664.12</v>
      </c>
      <c r="T9" s="48"/>
      <c r="U9" s="55"/>
      <c r="V9" s="48"/>
      <c r="W9" s="55"/>
      <c r="X9" s="48"/>
      <c r="Y9" s="56"/>
      <c r="Z9" s="54">
        <f t="shared" si="2"/>
        <v>2664.12</v>
      </c>
      <c r="AA9" s="48"/>
      <c r="AB9" s="57"/>
      <c r="AC9" s="57"/>
      <c r="AD9" s="57"/>
      <c r="AE9" s="57"/>
    </row>
    <row r="10" ht="15.75" customHeight="1">
      <c r="A10" s="38" t="s">
        <v>40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4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ht="15.75" customHeight="1">
      <c r="A11" s="39" t="s">
        <v>41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40" t="s">
        <v>42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45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47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103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104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106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107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110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111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112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113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120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121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123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5:L15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36:L36"/>
    <mergeCell ref="A37:L37"/>
    <mergeCell ref="A38:L38"/>
    <mergeCell ref="A39:L39"/>
    <mergeCell ref="A29:L29"/>
    <mergeCell ref="A30:L30"/>
    <mergeCell ref="A31:L31"/>
    <mergeCell ref="A32:L32"/>
    <mergeCell ref="A33:L33"/>
    <mergeCell ref="A34:L34"/>
    <mergeCell ref="A35:L3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:L10"/>
    <mergeCell ref="A11:L11"/>
    <mergeCell ref="A12:L12"/>
    <mergeCell ref="A13:L13"/>
    <mergeCell ref="A14:L14"/>
  </mergeCells>
  <conditionalFormatting sqref="AD8:AD9">
    <cfRule type="expression" dxfId="1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125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58" t="s">
        <v>93</v>
      </c>
      <c r="B8" s="58" t="s">
        <v>93</v>
      </c>
      <c r="C8" s="25" t="s">
        <v>126</v>
      </c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/>
      <c r="Q8" s="31">
        <v>0.0</v>
      </c>
      <c r="R8" s="31">
        <v>0.0</v>
      </c>
      <c r="S8" s="32">
        <f t="shared" ref="S8:S15" si="1">Q8+R8</f>
        <v>0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5" si="2">(T8*U8)+(V8*W8)</f>
        <v>0</v>
      </c>
      <c r="Z8" s="32">
        <f t="shared" ref="Z8:Z15" si="3">S8+Y8</f>
        <v>0</v>
      </c>
      <c r="AA8" s="33"/>
      <c r="AB8" s="17"/>
      <c r="AC8" s="17"/>
      <c r="AD8" s="59" t="s">
        <v>127</v>
      </c>
      <c r="AE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130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58" t="s">
        <v>93</v>
      </c>
      <c r="B8" s="58" t="s">
        <v>93</v>
      </c>
      <c r="C8" s="25" t="s">
        <v>131</v>
      </c>
      <c r="D8" s="58">
        <v>202306.0</v>
      </c>
      <c r="E8" s="58" t="s">
        <v>132</v>
      </c>
      <c r="F8" s="60" t="s">
        <v>133</v>
      </c>
      <c r="G8" s="61"/>
      <c r="H8" s="58" t="s">
        <v>7</v>
      </c>
      <c r="I8" s="58" t="s">
        <v>96</v>
      </c>
      <c r="J8" s="61" t="s">
        <v>97</v>
      </c>
      <c r="K8" s="58" t="s">
        <v>134</v>
      </c>
      <c r="L8" s="62" t="s">
        <v>135</v>
      </c>
      <c r="M8" s="63">
        <v>45364.0</v>
      </c>
      <c r="N8" s="63">
        <v>45365.0</v>
      </c>
      <c r="O8" s="64" t="s">
        <v>136</v>
      </c>
      <c r="P8" s="65" t="s">
        <v>102</v>
      </c>
      <c r="Q8" s="66">
        <v>1358.79</v>
      </c>
      <c r="R8" s="66">
        <v>1358.8</v>
      </c>
      <c r="S8" s="67">
        <f t="shared" ref="S8:S9" si="1">Q8+R8</f>
        <v>2717.59</v>
      </c>
      <c r="T8" s="58">
        <v>0.0</v>
      </c>
      <c r="U8" s="65">
        <v>0.0</v>
      </c>
      <c r="V8" s="58">
        <v>0.0</v>
      </c>
      <c r="W8" s="65">
        <v>0.0</v>
      </c>
      <c r="X8" s="58">
        <v>0.0</v>
      </c>
      <c r="Y8" s="67">
        <f t="shared" ref="Y8:Y9" si="2">(T8*U8)+(V8*W8)</f>
        <v>0</v>
      </c>
      <c r="Z8" s="67">
        <f t="shared" ref="Z8:Z9" si="3">S8+Y8</f>
        <v>2717.59</v>
      </c>
      <c r="AA8" s="33" t="s">
        <v>137</v>
      </c>
      <c r="AB8" s="17"/>
      <c r="AC8" s="17"/>
      <c r="AD8" s="59" t="s">
        <v>127</v>
      </c>
      <c r="AE8" s="17"/>
    </row>
    <row r="9">
      <c r="A9" s="58" t="s">
        <v>93</v>
      </c>
      <c r="B9" s="58" t="s">
        <v>93</v>
      </c>
      <c r="C9" s="25" t="s">
        <v>138</v>
      </c>
      <c r="D9" s="58">
        <v>202410.0</v>
      </c>
      <c r="E9" s="58" t="s">
        <v>139</v>
      </c>
      <c r="F9" s="58" t="s">
        <v>140</v>
      </c>
      <c r="G9" s="61"/>
      <c r="H9" s="58" t="s">
        <v>7</v>
      </c>
      <c r="I9" s="58" t="s">
        <v>96</v>
      </c>
      <c r="J9" s="61" t="s">
        <v>97</v>
      </c>
      <c r="K9" s="58" t="s">
        <v>134</v>
      </c>
      <c r="L9" s="62" t="s">
        <v>135</v>
      </c>
      <c r="M9" s="63">
        <v>45371.0</v>
      </c>
      <c r="N9" s="63">
        <v>45371.0</v>
      </c>
      <c r="O9" s="64" t="s">
        <v>136</v>
      </c>
      <c r="P9" s="65" t="s">
        <v>102</v>
      </c>
      <c r="Q9" s="66">
        <v>1650.73</v>
      </c>
      <c r="R9" s="66">
        <v>1650.74</v>
      </c>
      <c r="S9" s="67">
        <f t="shared" si="1"/>
        <v>3301.47</v>
      </c>
      <c r="T9" s="58">
        <v>0.0</v>
      </c>
      <c r="U9" s="65">
        <v>0.0</v>
      </c>
      <c r="V9" s="58">
        <v>0.0</v>
      </c>
      <c r="W9" s="65">
        <v>0.0</v>
      </c>
      <c r="X9" s="58">
        <v>0.0</v>
      </c>
      <c r="Y9" s="67">
        <f t="shared" si="2"/>
        <v>0</v>
      </c>
      <c r="Z9" s="67">
        <f t="shared" si="3"/>
        <v>3301.47</v>
      </c>
      <c r="AA9" s="33"/>
      <c r="AB9" s="17"/>
      <c r="AC9" s="17"/>
      <c r="AD9" s="59" t="s">
        <v>127</v>
      </c>
      <c r="AE9" s="17"/>
    </row>
    <row r="10" ht="38.25" customHeight="1">
      <c r="A10" s="34"/>
      <c r="B10" s="17"/>
      <c r="C10" s="35"/>
      <c r="D10" s="36"/>
      <c r="E10" s="36"/>
      <c r="F10" s="36"/>
      <c r="G10" s="37"/>
      <c r="H10" s="37"/>
      <c r="I10" s="37"/>
      <c r="J10" s="3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36"/>
      <c r="AE10" s="36"/>
    </row>
    <row r="11" ht="15.75" customHeight="1">
      <c r="A11" s="38" t="s">
        <v>40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4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ht="15.75" customHeight="1">
      <c r="A12" s="39" t="s">
        <v>41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ht="15.75" customHeight="1">
      <c r="A13" s="40" t="s">
        <v>42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40" t="s">
        <v>43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44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45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46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47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103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104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105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106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107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108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109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110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111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112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113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114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115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116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117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118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119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120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121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122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123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124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6:L16"/>
    <mergeCell ref="A17:L1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7:L37"/>
    <mergeCell ref="A38:L38"/>
    <mergeCell ref="A39:L39"/>
    <mergeCell ref="A40:L40"/>
    <mergeCell ref="A30:L30"/>
    <mergeCell ref="A31:L31"/>
    <mergeCell ref="A32:L32"/>
    <mergeCell ref="A33:L33"/>
    <mergeCell ref="A34:L34"/>
    <mergeCell ref="A35:L35"/>
    <mergeCell ref="A36:L36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1:L11"/>
    <mergeCell ref="A12:L12"/>
    <mergeCell ref="A13:L13"/>
    <mergeCell ref="A14:L14"/>
    <mergeCell ref="A15:L15"/>
  </mergeCells>
  <conditionalFormatting sqref="AD8:AD9">
    <cfRule type="expression" dxfId="0" priority="1">
      <formula>LEN(TRIM(AD8))&gt;0</formula>
    </cfRule>
  </conditionalFormatting>
  <dataValidations>
    <dataValidation type="list" allowBlank="1" sqref="H8:H9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141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58" t="s">
        <v>93</v>
      </c>
      <c r="B8" s="58" t="s">
        <v>93</v>
      </c>
      <c r="C8" s="25" t="s">
        <v>126</v>
      </c>
      <c r="D8" s="24"/>
      <c r="E8" s="24"/>
      <c r="F8" s="24"/>
      <c r="G8" s="26"/>
      <c r="H8" s="24"/>
      <c r="I8" s="24"/>
      <c r="J8" s="27"/>
      <c r="K8" s="24"/>
      <c r="L8" s="28"/>
      <c r="M8" s="29"/>
      <c r="N8" s="29"/>
      <c r="O8" s="30"/>
      <c r="P8" s="31"/>
      <c r="Q8" s="31">
        <v>0.0</v>
      </c>
      <c r="R8" s="31">
        <v>0.0</v>
      </c>
      <c r="S8" s="32">
        <f t="shared" ref="S8:S15" si="1">Q8+R8</f>
        <v>0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5" si="2">(T8*U8)+(V8*W8)</f>
        <v>0</v>
      </c>
      <c r="Z8" s="32">
        <f t="shared" ref="Z8:Z15" si="3">S8+Y8</f>
        <v>0</v>
      </c>
      <c r="AA8" s="33"/>
      <c r="AB8" s="17"/>
      <c r="AC8" s="17"/>
      <c r="AD8" s="59" t="s">
        <v>127</v>
      </c>
      <c r="AE8" s="17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8:AD10">
    <cfRule type="expression" dxfId="0" priority="1">
      <formula>LEN(TRIM(AD8))&gt;0</formula>
    </cfRule>
  </conditionalFormatting>
  <dataValidations>
    <dataValidation type="list" allowBlank="1" sqref="P8:P15">
      <formula1>$AD$8:$AD$10</formula1>
    </dataValidation>
    <dataValidation type="list" allowBlank="1" sqref="H8:H15">
      <formula1>"SERVIÇO,CURSO,EVENTO,REUNIÃO,OUTROS"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142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131</v>
      </c>
      <c r="D8" s="58">
        <v>202306.0</v>
      </c>
      <c r="E8" s="58" t="s">
        <v>132</v>
      </c>
      <c r="F8" s="68" t="s">
        <v>143</v>
      </c>
      <c r="G8" s="61"/>
      <c r="H8" s="58" t="s">
        <v>7</v>
      </c>
      <c r="I8" s="58" t="s">
        <v>96</v>
      </c>
      <c r="J8" s="61" t="s">
        <v>97</v>
      </c>
      <c r="K8" s="58" t="s">
        <v>144</v>
      </c>
      <c r="L8" s="62" t="s">
        <v>145</v>
      </c>
      <c r="M8" s="63">
        <v>45435.0</v>
      </c>
      <c r="N8" s="63">
        <v>45435.0</v>
      </c>
      <c r="O8" s="64" t="s">
        <v>146</v>
      </c>
      <c r="P8" s="65" t="s">
        <v>102</v>
      </c>
      <c r="Q8" s="66">
        <v>548.5</v>
      </c>
      <c r="R8" s="66">
        <v>548.51</v>
      </c>
      <c r="S8" s="67">
        <f t="shared" ref="S8:S15" si="1">Q8+R8</f>
        <v>1097.01</v>
      </c>
      <c r="T8" s="58">
        <v>0.0</v>
      </c>
      <c r="U8" s="65">
        <v>0.0</v>
      </c>
      <c r="V8" s="58">
        <v>0.0</v>
      </c>
      <c r="W8" s="65">
        <v>0.0</v>
      </c>
      <c r="X8" s="58">
        <v>0.0</v>
      </c>
      <c r="Y8" s="67">
        <f t="shared" ref="Y8:Y15" si="2">(T8*U8)+(V8*W8)</f>
        <v>0</v>
      </c>
      <c r="Z8" s="67">
        <f t="shared" ref="Z8:Z15" si="3">S8+Y8</f>
        <v>1097.01</v>
      </c>
      <c r="AA8" s="33" t="s">
        <v>137</v>
      </c>
      <c r="AB8" s="69"/>
      <c r="AC8" s="69"/>
      <c r="AD8" s="59" t="s">
        <v>127</v>
      </c>
      <c r="AE8" s="69"/>
    </row>
    <row r="9" ht="54.75" customHeight="1">
      <c r="A9" s="58" t="s">
        <v>93</v>
      </c>
      <c r="B9" s="58" t="s">
        <v>93</v>
      </c>
      <c r="C9" s="25" t="s">
        <v>147</v>
      </c>
      <c r="D9" s="58">
        <v>202321.0</v>
      </c>
      <c r="E9" s="58" t="s">
        <v>148</v>
      </c>
      <c r="F9" s="70" t="s">
        <v>143</v>
      </c>
      <c r="G9" s="71"/>
      <c r="H9" s="58" t="s">
        <v>7</v>
      </c>
      <c r="I9" s="58" t="s">
        <v>96</v>
      </c>
      <c r="J9" s="61" t="s">
        <v>97</v>
      </c>
      <c r="K9" s="58" t="s">
        <v>144</v>
      </c>
      <c r="L9" s="62" t="s">
        <v>145</v>
      </c>
      <c r="M9" s="63">
        <v>45435.0</v>
      </c>
      <c r="N9" s="63">
        <v>45435.0</v>
      </c>
      <c r="O9" s="64" t="s">
        <v>146</v>
      </c>
      <c r="P9" s="65" t="s">
        <v>102</v>
      </c>
      <c r="Q9" s="72">
        <v>548.41</v>
      </c>
      <c r="R9" s="72">
        <v>548.42</v>
      </c>
      <c r="S9" s="67">
        <f t="shared" si="1"/>
        <v>1096.83</v>
      </c>
      <c r="T9" s="58">
        <v>0.0</v>
      </c>
      <c r="U9" s="65">
        <v>0.0</v>
      </c>
      <c r="V9" s="58">
        <v>0.0</v>
      </c>
      <c r="W9" s="65">
        <v>0.0</v>
      </c>
      <c r="X9" s="58">
        <v>0.0</v>
      </c>
      <c r="Y9" s="67">
        <f t="shared" si="2"/>
        <v>0</v>
      </c>
      <c r="Z9" s="67">
        <f t="shared" si="3"/>
        <v>1096.83</v>
      </c>
      <c r="AA9" s="73"/>
      <c r="AB9" s="69"/>
      <c r="AC9" s="69"/>
      <c r="AD9" s="59" t="s">
        <v>129</v>
      </c>
      <c r="AE9" s="69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:AD9">
    <cfRule type="expression" dxfId="1" priority="2">
      <formula>LEN(TRIM(AD8))&gt;0</formula>
    </cfRule>
  </conditionalFormatting>
  <dataValidations>
    <dataValidation type="list" allowBlank="1" sqref="P10:P15">
      <formula1>$AD$8:$AD$10</formula1>
    </dataValidation>
    <dataValidation type="list" allowBlank="1" sqref="H8:H15">
      <formula1>"SERVIÇO,CURSO,EVENTO,REUNIÃO,OUTROS"</formula1>
    </dataValidation>
    <dataValidation type="list" allowBlank="1" sqref="P8:P9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149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126</v>
      </c>
      <c r="D8" s="58"/>
      <c r="E8" s="58"/>
      <c r="F8" s="68"/>
      <c r="G8" s="61"/>
      <c r="H8" s="58"/>
      <c r="I8" s="58"/>
      <c r="J8" s="61"/>
      <c r="K8" s="58"/>
      <c r="L8" s="62"/>
      <c r="M8" s="63"/>
      <c r="N8" s="63"/>
      <c r="O8" s="64"/>
      <c r="P8" s="65"/>
      <c r="Q8" s="66"/>
      <c r="R8" s="66"/>
      <c r="S8" s="67"/>
      <c r="T8" s="58"/>
      <c r="U8" s="65"/>
      <c r="V8" s="58"/>
      <c r="W8" s="65"/>
      <c r="X8" s="58"/>
      <c r="Y8" s="67"/>
      <c r="Z8" s="67"/>
      <c r="AA8" s="73"/>
      <c r="AB8" s="69"/>
      <c r="AC8" s="69"/>
      <c r="AD8" s="59"/>
      <c r="AE8" s="69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ref="S9:S15" si="1">Q9+R9</f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ref="Y9:Y15" si="2">(T9*U9)+(V9*W9)</f>
        <v>0</v>
      </c>
      <c r="Z9" s="32">
        <f t="shared" ref="Z9:Z15" si="3">S9+Y9</f>
        <v>0</v>
      </c>
      <c r="AA9" s="33"/>
      <c r="AB9" s="17"/>
      <c r="AC9" s="17"/>
      <c r="AD9" s="59" t="s">
        <v>128</v>
      </c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 t="s">
        <v>129</v>
      </c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150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 ht="60.75" customHeight="1">
      <c r="A8" s="58" t="s">
        <v>93</v>
      </c>
      <c r="B8" s="58" t="s">
        <v>93</v>
      </c>
      <c r="C8" s="25" t="s">
        <v>131</v>
      </c>
      <c r="D8" s="58">
        <v>202306.0</v>
      </c>
      <c r="E8" s="58" t="s">
        <v>132</v>
      </c>
      <c r="F8" s="68" t="s">
        <v>151</v>
      </c>
      <c r="G8" s="61"/>
      <c r="H8" s="58" t="s">
        <v>7</v>
      </c>
      <c r="I8" s="58" t="s">
        <v>96</v>
      </c>
      <c r="J8" s="61" t="s">
        <v>97</v>
      </c>
      <c r="K8" s="58" t="s">
        <v>152</v>
      </c>
      <c r="L8" s="62" t="s">
        <v>153</v>
      </c>
      <c r="M8" s="63">
        <v>45491.0</v>
      </c>
      <c r="N8" s="63">
        <v>45491.0</v>
      </c>
      <c r="O8" s="64" t="s">
        <v>154</v>
      </c>
      <c r="P8" s="65" t="s">
        <v>102</v>
      </c>
      <c r="Q8" s="66">
        <v>2109.21</v>
      </c>
      <c r="R8" s="66">
        <v>1515.32</v>
      </c>
      <c r="S8" s="67">
        <f t="shared" ref="S8:S15" si="1">Q8+R8</f>
        <v>3624.53</v>
      </c>
      <c r="T8" s="58">
        <v>0.0</v>
      </c>
      <c r="U8" s="65">
        <v>0.0</v>
      </c>
      <c r="V8" s="58">
        <v>0.0</v>
      </c>
      <c r="W8" s="65">
        <v>0.0</v>
      </c>
      <c r="X8" s="58">
        <v>0.0</v>
      </c>
      <c r="Y8" s="67">
        <f t="shared" ref="Y8:Y15" si="2">(T8*U8)+(V8*W8)</f>
        <v>0</v>
      </c>
      <c r="Z8" s="67">
        <f t="shared" ref="Z8:Z15" si="3">S8+Y8</f>
        <v>3624.53</v>
      </c>
      <c r="AA8" s="33" t="s">
        <v>137</v>
      </c>
      <c r="AB8" s="69"/>
      <c r="AC8" s="69"/>
      <c r="AD8" s="59"/>
      <c r="AE8" s="69"/>
    </row>
    <row r="9">
      <c r="A9" s="24"/>
      <c r="B9" s="24"/>
      <c r="C9" s="25"/>
      <c r="D9" s="24"/>
      <c r="E9" s="24"/>
      <c r="F9" s="24"/>
      <c r="G9" s="26"/>
      <c r="H9" s="24"/>
      <c r="I9" s="24"/>
      <c r="J9" s="27"/>
      <c r="K9" s="24"/>
      <c r="L9" s="28"/>
      <c r="M9" s="29"/>
      <c r="N9" s="29"/>
      <c r="O9" s="30"/>
      <c r="P9" s="31"/>
      <c r="Q9" s="31">
        <v>0.0</v>
      </c>
      <c r="R9" s="31">
        <v>0.0</v>
      </c>
      <c r="S9" s="32">
        <f t="shared" si="1"/>
        <v>0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0</v>
      </c>
      <c r="AA9" s="33"/>
      <c r="AB9" s="17"/>
      <c r="AC9" s="17"/>
      <c r="AD9" s="59"/>
      <c r="AE9" s="17"/>
    </row>
    <row r="10" ht="15.75" customHeight="1">
      <c r="A10" s="24"/>
      <c r="B10" s="24"/>
      <c r="C10" s="25"/>
      <c r="D10" s="24"/>
      <c r="E10" s="24"/>
      <c r="F10" s="24"/>
      <c r="G10" s="26"/>
      <c r="H10" s="24"/>
      <c r="I10" s="24"/>
      <c r="J10" s="27"/>
      <c r="K10" s="24"/>
      <c r="L10" s="28"/>
      <c r="M10" s="29"/>
      <c r="N10" s="29"/>
      <c r="O10" s="30"/>
      <c r="P10" s="31"/>
      <c r="Q10" s="31">
        <v>0.0</v>
      </c>
      <c r="R10" s="31">
        <v>0.0</v>
      </c>
      <c r="S10" s="32">
        <f t="shared" si="1"/>
        <v>0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0</v>
      </c>
      <c r="AA10" s="33"/>
      <c r="AB10" s="17"/>
      <c r="AC10" s="17"/>
      <c r="AD10" s="59"/>
      <c r="AE10" s="17"/>
    </row>
    <row r="11" ht="15.75" customHeight="1">
      <c r="A11" s="24"/>
      <c r="B11" s="24"/>
      <c r="C11" s="25"/>
      <c r="D11" s="24"/>
      <c r="E11" s="24"/>
      <c r="F11" s="24"/>
      <c r="G11" s="26"/>
      <c r="H11" s="24"/>
      <c r="I11" s="24"/>
      <c r="J11" s="27"/>
      <c r="K11" s="24"/>
      <c r="L11" s="28"/>
      <c r="M11" s="29"/>
      <c r="N11" s="29"/>
      <c r="O11" s="30"/>
      <c r="P11" s="31"/>
      <c r="Q11" s="31">
        <v>0.0</v>
      </c>
      <c r="R11" s="31">
        <v>0.0</v>
      </c>
      <c r="S11" s="32">
        <f t="shared" si="1"/>
        <v>0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0</v>
      </c>
      <c r="AA11" s="33"/>
      <c r="AB11" s="17"/>
      <c r="AC11" s="17"/>
      <c r="AD11" s="17"/>
      <c r="AE11" s="17"/>
    </row>
    <row r="12" ht="15.75" customHeight="1">
      <c r="A12" s="24"/>
      <c r="B12" s="24"/>
      <c r="C12" s="25"/>
      <c r="D12" s="24"/>
      <c r="E12" s="24"/>
      <c r="F12" s="24"/>
      <c r="G12" s="26"/>
      <c r="H12" s="24"/>
      <c r="I12" s="24"/>
      <c r="J12" s="27"/>
      <c r="K12" s="24"/>
      <c r="L12" s="28"/>
      <c r="M12" s="29"/>
      <c r="N12" s="29"/>
      <c r="O12" s="30"/>
      <c r="P12" s="31"/>
      <c r="Q12" s="31">
        <v>0.0</v>
      </c>
      <c r="R12" s="31">
        <v>0.0</v>
      </c>
      <c r="S12" s="32">
        <f t="shared" si="1"/>
        <v>0</v>
      </c>
      <c r="T12" s="24">
        <v>0.0</v>
      </c>
      <c r="U12" s="31">
        <v>0.0</v>
      </c>
      <c r="V12" s="24">
        <v>0.0</v>
      </c>
      <c r="W12" s="31">
        <v>0.0</v>
      </c>
      <c r="X12" s="24">
        <v>0.0</v>
      </c>
      <c r="Y12" s="32">
        <f t="shared" si="2"/>
        <v>0</v>
      </c>
      <c r="Z12" s="32">
        <f t="shared" si="3"/>
        <v>0</v>
      </c>
      <c r="AA12" s="33"/>
      <c r="AB12" s="17"/>
      <c r="AC12" s="17"/>
      <c r="AD12" s="17"/>
      <c r="AE12" s="17"/>
    </row>
    <row r="13" ht="15.75" customHeight="1">
      <c r="A13" s="24"/>
      <c r="B13" s="24"/>
      <c r="C13" s="25"/>
      <c r="D13" s="24"/>
      <c r="E13" s="24"/>
      <c r="F13" s="24"/>
      <c r="G13" s="26"/>
      <c r="H13" s="24"/>
      <c r="I13" s="24"/>
      <c r="J13" s="27"/>
      <c r="K13" s="24"/>
      <c r="L13" s="28"/>
      <c r="M13" s="29"/>
      <c r="N13" s="29"/>
      <c r="O13" s="30"/>
      <c r="P13" s="31"/>
      <c r="Q13" s="31">
        <v>0.0</v>
      </c>
      <c r="R13" s="31">
        <v>0.0</v>
      </c>
      <c r="S13" s="32">
        <f t="shared" si="1"/>
        <v>0</v>
      </c>
      <c r="T13" s="24">
        <v>0.0</v>
      </c>
      <c r="U13" s="31">
        <v>0.0</v>
      </c>
      <c r="V13" s="24">
        <v>0.0</v>
      </c>
      <c r="W13" s="31">
        <v>0.0</v>
      </c>
      <c r="X13" s="24">
        <v>0.0</v>
      </c>
      <c r="Y13" s="32">
        <f t="shared" si="2"/>
        <v>0</v>
      </c>
      <c r="Z13" s="32">
        <f t="shared" si="3"/>
        <v>0</v>
      </c>
      <c r="AA13" s="33"/>
      <c r="AB13" s="17"/>
      <c r="AC13" s="17"/>
      <c r="AD13" s="17"/>
      <c r="AE13" s="17"/>
    </row>
    <row r="14" ht="15.75" customHeight="1">
      <c r="A14" s="24"/>
      <c r="B14" s="24"/>
      <c r="C14" s="25"/>
      <c r="D14" s="24"/>
      <c r="E14" s="24"/>
      <c r="F14" s="24"/>
      <c r="G14" s="26"/>
      <c r="H14" s="24"/>
      <c r="I14" s="24"/>
      <c r="J14" s="27"/>
      <c r="K14" s="24"/>
      <c r="L14" s="28"/>
      <c r="M14" s="29"/>
      <c r="N14" s="29"/>
      <c r="O14" s="30"/>
      <c r="P14" s="31"/>
      <c r="Q14" s="31">
        <v>0.0</v>
      </c>
      <c r="R14" s="31">
        <v>0.0</v>
      </c>
      <c r="S14" s="32">
        <f t="shared" si="1"/>
        <v>0</v>
      </c>
      <c r="T14" s="24">
        <v>0.0</v>
      </c>
      <c r="U14" s="31">
        <v>0.0</v>
      </c>
      <c r="V14" s="24">
        <v>0.0</v>
      </c>
      <c r="W14" s="31">
        <v>0.0</v>
      </c>
      <c r="X14" s="24">
        <v>0.0</v>
      </c>
      <c r="Y14" s="32">
        <f t="shared" si="2"/>
        <v>0</v>
      </c>
      <c r="Z14" s="32">
        <f t="shared" si="3"/>
        <v>0</v>
      </c>
      <c r="AA14" s="33"/>
      <c r="AB14" s="17"/>
      <c r="AC14" s="17"/>
      <c r="AD14" s="17"/>
      <c r="AE14" s="17"/>
    </row>
    <row r="15" ht="15.75" customHeight="1">
      <c r="A15" s="24"/>
      <c r="B15" s="24"/>
      <c r="C15" s="25"/>
      <c r="D15" s="24"/>
      <c r="E15" s="24"/>
      <c r="F15" s="24"/>
      <c r="G15" s="26"/>
      <c r="H15" s="24"/>
      <c r="I15" s="24"/>
      <c r="J15" s="27"/>
      <c r="K15" s="24"/>
      <c r="L15" s="28"/>
      <c r="M15" s="29"/>
      <c r="N15" s="29"/>
      <c r="O15" s="30"/>
      <c r="P15" s="31"/>
      <c r="Q15" s="31">
        <v>0.0</v>
      </c>
      <c r="R15" s="31">
        <v>0.0</v>
      </c>
      <c r="S15" s="32">
        <f t="shared" si="1"/>
        <v>0</v>
      </c>
      <c r="T15" s="24">
        <v>0.0</v>
      </c>
      <c r="U15" s="31">
        <v>0.0</v>
      </c>
      <c r="V15" s="24">
        <v>0.0</v>
      </c>
      <c r="W15" s="31">
        <v>0.0</v>
      </c>
      <c r="X15" s="24">
        <v>0.0</v>
      </c>
      <c r="Y15" s="32">
        <f t="shared" si="2"/>
        <v>0</v>
      </c>
      <c r="Z15" s="32">
        <f t="shared" si="3"/>
        <v>0</v>
      </c>
      <c r="AA15" s="33"/>
      <c r="AB15" s="17"/>
      <c r="AC15" s="17"/>
      <c r="AD15" s="17"/>
      <c r="AE15" s="17"/>
    </row>
    <row r="16" ht="38.25" customHeight="1">
      <c r="A16" s="34"/>
      <c r="B16" s="17"/>
      <c r="C16" s="35"/>
      <c r="D16" s="36"/>
      <c r="E16" s="36"/>
      <c r="F16" s="36"/>
      <c r="G16" s="37"/>
      <c r="H16" s="37"/>
      <c r="I16" s="37"/>
      <c r="J16" s="3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36"/>
      <c r="AE16" s="36"/>
    </row>
    <row r="17" ht="15.75" customHeight="1">
      <c r="A17" s="38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4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39" t="s">
        <v>41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42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43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44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45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46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47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103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104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106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107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108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109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112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113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114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115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116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117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118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119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120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40" t="s">
        <v>121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40" t="s">
        <v>122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40" t="s">
        <v>123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40" t="s">
        <v>124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2:L32"/>
    <mergeCell ref="A33:L33"/>
    <mergeCell ref="A34:L34"/>
    <mergeCell ref="A35:L35"/>
    <mergeCell ref="A43:L43"/>
    <mergeCell ref="A44:L44"/>
    <mergeCell ref="A45:L45"/>
    <mergeCell ref="A46:L46"/>
    <mergeCell ref="A36:L36"/>
    <mergeCell ref="A37:L37"/>
    <mergeCell ref="A38:L38"/>
    <mergeCell ref="A39:L39"/>
    <mergeCell ref="A40:L40"/>
    <mergeCell ref="A41:L41"/>
    <mergeCell ref="A42:L4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:L17"/>
    <mergeCell ref="A18:L18"/>
    <mergeCell ref="A19:L19"/>
    <mergeCell ref="A20:L20"/>
    <mergeCell ref="A21:L21"/>
  </mergeCells>
  <conditionalFormatting sqref="AD9:AD10">
    <cfRule type="expression" dxfId="0" priority="1">
      <formula>LEN(TRIM(AD9))&gt;0</formula>
    </cfRule>
  </conditionalFormatting>
  <conditionalFormatting sqref="AD8">
    <cfRule type="expression" dxfId="1" priority="2">
      <formula>LEN(TRIM(AD8))&gt;0</formula>
    </cfRule>
  </conditionalFormatting>
  <dataValidations>
    <dataValidation type="list" allowBlank="1" sqref="P9:P15">
      <formula1>$AD$8:$AD$10</formula1>
    </dataValidation>
    <dataValidation type="list" allowBlank="1" sqref="H8:H15">
      <formula1>"SERVIÇO,CURSO,EVENTO,REUNIÃO,OUTROS"</formula1>
    </dataValidation>
    <dataValidation type="list" allowBlank="1" sqref="P8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43.5"/>
    <col customWidth="1" min="7" max="7" width="18.38"/>
    <col customWidth="1" min="8" max="10" width="13.13"/>
    <col customWidth="1" min="11" max="11" width="21.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  <col customWidth="1" min="30" max="31" width="12.6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  <c r="AD1" s="36"/>
      <c r="AE1" s="36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  <c r="AD2" s="36"/>
      <c r="AE2" s="36"/>
    </row>
    <row r="3">
      <c r="B3" s="2" t="s">
        <v>69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  <c r="AD3" s="36"/>
      <c r="AE3" s="36"/>
    </row>
    <row r="4" ht="15.0" customHeight="1">
      <c r="A4" s="7" t="s">
        <v>155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  <c r="AD4" s="36"/>
      <c r="AE4" s="3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71</v>
      </c>
      <c r="AA5" s="16" t="s">
        <v>72</v>
      </c>
      <c r="AB5" s="17"/>
      <c r="AC5" s="17"/>
      <c r="AD5" s="17"/>
      <c r="AE5" s="36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73</v>
      </c>
      <c r="G6" s="16" t="s">
        <v>74</v>
      </c>
      <c r="H6" s="16" t="s">
        <v>75</v>
      </c>
      <c r="I6" s="12" t="s">
        <v>20</v>
      </c>
      <c r="J6" s="13"/>
      <c r="K6" s="18" t="s">
        <v>21</v>
      </c>
      <c r="L6" s="13"/>
      <c r="M6" s="16" t="s">
        <v>76</v>
      </c>
      <c r="N6" s="16" t="s">
        <v>77</v>
      </c>
      <c r="O6" s="16" t="s">
        <v>78</v>
      </c>
      <c r="P6" s="16" t="s">
        <v>79</v>
      </c>
      <c r="Q6" s="19" t="s">
        <v>80</v>
      </c>
      <c r="R6" s="19" t="s">
        <v>81</v>
      </c>
      <c r="S6" s="19" t="s">
        <v>82</v>
      </c>
      <c r="T6" s="18" t="s">
        <v>28</v>
      </c>
      <c r="U6" s="13"/>
      <c r="V6" s="18" t="s">
        <v>29</v>
      </c>
      <c r="W6" s="13"/>
      <c r="X6" s="16" t="s">
        <v>83</v>
      </c>
      <c r="Y6" s="19" t="s">
        <v>84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1"/>
      <c r="E7" s="21"/>
      <c r="F7" s="21"/>
      <c r="G7" s="21"/>
      <c r="H7" s="21"/>
      <c r="I7" s="22" t="s">
        <v>85</v>
      </c>
      <c r="J7" s="22" t="s">
        <v>86</v>
      </c>
      <c r="K7" s="22" t="s">
        <v>87</v>
      </c>
      <c r="L7" s="23" t="s">
        <v>88</v>
      </c>
      <c r="M7" s="21"/>
      <c r="N7" s="21"/>
      <c r="O7" s="21"/>
      <c r="P7" s="21"/>
      <c r="Q7" s="21"/>
      <c r="R7" s="21"/>
      <c r="S7" s="21"/>
      <c r="T7" s="22" t="s">
        <v>89</v>
      </c>
      <c r="U7" s="23" t="s">
        <v>90</v>
      </c>
      <c r="V7" s="22" t="s">
        <v>91</v>
      </c>
      <c r="W7" s="23" t="s">
        <v>92</v>
      </c>
      <c r="X7" s="21"/>
      <c r="Y7" s="21"/>
      <c r="Z7" s="21"/>
      <c r="AA7" s="21"/>
      <c r="AB7" s="17"/>
      <c r="AC7" s="17"/>
      <c r="AD7" s="17"/>
      <c r="AE7" s="17"/>
    </row>
    <row r="8">
      <c r="A8" s="58" t="s">
        <v>93</v>
      </c>
      <c r="B8" s="58" t="s">
        <v>93</v>
      </c>
      <c r="C8" s="74" t="s">
        <v>156</v>
      </c>
      <c r="D8" s="75">
        <v>202043.0</v>
      </c>
      <c r="E8" s="75" t="s">
        <v>157</v>
      </c>
      <c r="F8" s="68" t="s">
        <v>158</v>
      </c>
      <c r="G8" s="26"/>
      <c r="H8" s="24" t="s">
        <v>159</v>
      </c>
      <c r="I8" s="24" t="s">
        <v>96</v>
      </c>
      <c r="J8" s="27" t="s">
        <v>97</v>
      </c>
      <c r="K8" s="24" t="s">
        <v>134</v>
      </c>
      <c r="L8" s="28" t="s">
        <v>135</v>
      </c>
      <c r="M8" s="29">
        <v>45517.0</v>
      </c>
      <c r="N8" s="29">
        <v>45517.0</v>
      </c>
      <c r="O8" s="64" t="s">
        <v>160</v>
      </c>
      <c r="P8" s="65" t="s">
        <v>102</v>
      </c>
      <c r="Q8" s="31">
        <v>2331.68</v>
      </c>
      <c r="R8" s="31">
        <v>2331.68</v>
      </c>
      <c r="S8" s="32">
        <f t="shared" ref="S8:S12" si="1">Q8+R8</f>
        <v>4663.36</v>
      </c>
      <c r="T8" s="24">
        <v>0.0</v>
      </c>
      <c r="U8" s="31">
        <v>0.0</v>
      </c>
      <c r="V8" s="24">
        <v>0.0</v>
      </c>
      <c r="W8" s="31">
        <v>0.0</v>
      </c>
      <c r="X8" s="24">
        <v>0.0</v>
      </c>
      <c r="Y8" s="32">
        <f t="shared" ref="Y8:Y12" si="2">(T8*U8)+(V8*W8)</f>
        <v>0</v>
      </c>
      <c r="Z8" s="32">
        <f t="shared" ref="Z8:Z12" si="3">S8+Y8</f>
        <v>4663.36</v>
      </c>
      <c r="AA8" s="33" t="s">
        <v>137</v>
      </c>
      <c r="AB8" s="17"/>
      <c r="AC8" s="17"/>
      <c r="AD8" s="59" t="s">
        <v>128</v>
      </c>
      <c r="AE8" s="17"/>
    </row>
    <row r="9">
      <c r="A9" s="58" t="s">
        <v>93</v>
      </c>
      <c r="B9" s="58" t="s">
        <v>93</v>
      </c>
      <c r="C9" s="74" t="s">
        <v>161</v>
      </c>
      <c r="D9" s="75">
        <v>202115.0</v>
      </c>
      <c r="E9" s="75" t="s">
        <v>162</v>
      </c>
      <c r="F9" s="68" t="s">
        <v>158</v>
      </c>
      <c r="G9" s="26"/>
      <c r="H9" s="24" t="s">
        <v>159</v>
      </c>
      <c r="I9" s="24" t="s">
        <v>96</v>
      </c>
      <c r="J9" s="27" t="s">
        <v>97</v>
      </c>
      <c r="K9" s="24" t="s">
        <v>134</v>
      </c>
      <c r="L9" s="28" t="s">
        <v>135</v>
      </c>
      <c r="M9" s="29">
        <v>45517.0</v>
      </c>
      <c r="N9" s="29">
        <v>45517.0</v>
      </c>
      <c r="O9" s="64" t="s">
        <v>160</v>
      </c>
      <c r="P9" s="65" t="s">
        <v>102</v>
      </c>
      <c r="Q9" s="31">
        <v>2331.68</v>
      </c>
      <c r="R9" s="31">
        <v>2331.68</v>
      </c>
      <c r="S9" s="32">
        <f t="shared" si="1"/>
        <v>4663.36</v>
      </c>
      <c r="T9" s="24">
        <v>0.0</v>
      </c>
      <c r="U9" s="31">
        <v>0.0</v>
      </c>
      <c r="V9" s="24">
        <v>0.0</v>
      </c>
      <c r="W9" s="31">
        <v>0.0</v>
      </c>
      <c r="X9" s="24">
        <v>0.0</v>
      </c>
      <c r="Y9" s="32">
        <f t="shared" si="2"/>
        <v>0</v>
      </c>
      <c r="Z9" s="32">
        <f t="shared" si="3"/>
        <v>4663.36</v>
      </c>
      <c r="AA9" s="33"/>
      <c r="AB9" s="17"/>
      <c r="AC9" s="17"/>
      <c r="AD9" s="59" t="s">
        <v>128</v>
      </c>
      <c r="AE9" s="17"/>
    </row>
    <row r="10">
      <c r="A10" s="58" t="s">
        <v>93</v>
      </c>
      <c r="B10" s="58" t="s">
        <v>93</v>
      </c>
      <c r="C10" s="74" t="s">
        <v>163</v>
      </c>
      <c r="D10" s="75">
        <v>202343.0</v>
      </c>
      <c r="E10" s="75" t="s">
        <v>164</v>
      </c>
      <c r="F10" s="68" t="s">
        <v>165</v>
      </c>
      <c r="G10" s="26"/>
      <c r="H10" s="24" t="s">
        <v>166</v>
      </c>
      <c r="I10" s="24" t="s">
        <v>96</v>
      </c>
      <c r="J10" s="27" t="s">
        <v>97</v>
      </c>
      <c r="K10" s="24" t="s">
        <v>96</v>
      </c>
      <c r="L10" s="28" t="s">
        <v>167</v>
      </c>
      <c r="M10" s="29">
        <v>45523.0</v>
      </c>
      <c r="N10" s="29">
        <v>45525.0</v>
      </c>
      <c r="O10" s="64" t="s">
        <v>160</v>
      </c>
      <c r="P10" s="65" t="s">
        <v>102</v>
      </c>
      <c r="Q10" s="31">
        <v>518.34</v>
      </c>
      <c r="R10" s="31">
        <v>518.35</v>
      </c>
      <c r="S10" s="32">
        <f t="shared" si="1"/>
        <v>1036.69</v>
      </c>
      <c r="T10" s="24">
        <v>0.0</v>
      </c>
      <c r="U10" s="31">
        <v>0.0</v>
      </c>
      <c r="V10" s="24">
        <v>0.0</v>
      </c>
      <c r="W10" s="31">
        <v>0.0</v>
      </c>
      <c r="X10" s="24">
        <v>0.0</v>
      </c>
      <c r="Y10" s="32">
        <f t="shared" si="2"/>
        <v>0</v>
      </c>
      <c r="Z10" s="32">
        <f t="shared" si="3"/>
        <v>1036.69</v>
      </c>
      <c r="AA10" s="33"/>
      <c r="AB10" s="17"/>
      <c r="AC10" s="17"/>
      <c r="AD10" s="17"/>
      <c r="AE10" s="17"/>
    </row>
    <row r="11">
      <c r="A11" s="58" t="s">
        <v>93</v>
      </c>
      <c r="B11" s="58" t="s">
        <v>93</v>
      </c>
      <c r="C11" s="74" t="s">
        <v>168</v>
      </c>
      <c r="D11" s="75">
        <v>202041.0</v>
      </c>
      <c r="E11" s="75" t="s">
        <v>169</v>
      </c>
      <c r="F11" s="68" t="s">
        <v>165</v>
      </c>
      <c r="G11" s="26"/>
      <c r="H11" s="24" t="s">
        <v>166</v>
      </c>
      <c r="I11" s="24" t="s">
        <v>96</v>
      </c>
      <c r="J11" s="27" t="s">
        <v>97</v>
      </c>
      <c r="K11" s="24" t="s">
        <v>96</v>
      </c>
      <c r="L11" s="28" t="s">
        <v>167</v>
      </c>
      <c r="M11" s="29">
        <v>45523.0</v>
      </c>
      <c r="N11" s="29">
        <v>45525.0</v>
      </c>
      <c r="O11" s="64" t="s">
        <v>160</v>
      </c>
      <c r="P11" s="65" t="s">
        <v>102</v>
      </c>
      <c r="Q11" s="31">
        <v>518.34</v>
      </c>
      <c r="R11" s="31">
        <v>518.35</v>
      </c>
      <c r="S11" s="32">
        <f t="shared" si="1"/>
        <v>1036.69</v>
      </c>
      <c r="T11" s="24">
        <v>0.0</v>
      </c>
      <c r="U11" s="31">
        <v>0.0</v>
      </c>
      <c r="V11" s="24">
        <v>0.0</v>
      </c>
      <c r="W11" s="31">
        <v>0.0</v>
      </c>
      <c r="X11" s="24">
        <v>0.0</v>
      </c>
      <c r="Y11" s="32">
        <f t="shared" si="2"/>
        <v>0</v>
      </c>
      <c r="Z11" s="32">
        <f t="shared" si="3"/>
        <v>1036.69</v>
      </c>
      <c r="AA11" s="33"/>
      <c r="AB11" s="17"/>
      <c r="AC11" s="17"/>
      <c r="AD11" s="17"/>
      <c r="AE11" s="17"/>
    </row>
    <row r="12">
      <c r="A12" s="58" t="s">
        <v>93</v>
      </c>
      <c r="B12" s="58" t="s">
        <v>93</v>
      </c>
      <c r="C12" s="25" t="s">
        <v>138</v>
      </c>
      <c r="D12" s="58">
        <v>202410.0</v>
      </c>
      <c r="E12" s="58" t="s">
        <v>139</v>
      </c>
      <c r="F12" s="68" t="s">
        <v>170</v>
      </c>
      <c r="G12" s="61"/>
      <c r="H12" s="58" t="s">
        <v>7</v>
      </c>
      <c r="I12" s="58" t="s">
        <v>96</v>
      </c>
      <c r="J12" s="61" t="s">
        <v>97</v>
      </c>
      <c r="K12" s="58" t="s">
        <v>171</v>
      </c>
      <c r="L12" s="62" t="s">
        <v>172</v>
      </c>
      <c r="M12" s="63">
        <v>45525.0</v>
      </c>
      <c r="N12" s="63">
        <v>45527.0</v>
      </c>
      <c r="O12" s="64" t="s">
        <v>160</v>
      </c>
      <c r="P12" s="65" t="s">
        <v>102</v>
      </c>
      <c r="Q12" s="66">
        <v>1156.37</v>
      </c>
      <c r="R12" s="66">
        <v>1004.17</v>
      </c>
      <c r="S12" s="67">
        <f t="shared" si="1"/>
        <v>2160.54</v>
      </c>
      <c r="T12" s="58">
        <v>0.0</v>
      </c>
      <c r="U12" s="65">
        <v>0.0</v>
      </c>
      <c r="V12" s="58">
        <v>0.0</v>
      </c>
      <c r="W12" s="65">
        <v>0.0</v>
      </c>
      <c r="X12" s="58">
        <v>0.0</v>
      </c>
      <c r="Y12" s="67">
        <f t="shared" si="2"/>
        <v>0</v>
      </c>
      <c r="Z12" s="67">
        <f t="shared" si="3"/>
        <v>2160.54</v>
      </c>
      <c r="AA12" s="33"/>
      <c r="AB12" s="17"/>
      <c r="AC12" s="17"/>
      <c r="AD12" s="17"/>
      <c r="AE12" s="17"/>
    </row>
    <row r="13" ht="15.75" customHeight="1">
      <c r="A13" s="38" t="s">
        <v>40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4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ht="15.75" customHeight="1">
      <c r="A14" s="39" t="s">
        <v>41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3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ht="15.75" customHeight="1">
      <c r="A15" s="40" t="s">
        <v>173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ht="15.75" customHeight="1">
      <c r="A16" s="40" t="s">
        <v>43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3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ht="15.75" customHeight="1">
      <c r="A17" s="40" t="s">
        <v>44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3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ht="15.75" customHeight="1">
      <c r="A18" s="40" t="s">
        <v>45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3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ht="15.75" customHeight="1">
      <c r="A19" s="40" t="s">
        <v>46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3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ht="15.75" customHeight="1">
      <c r="A20" s="40" t="s">
        <v>47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3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ht="15.75" customHeight="1">
      <c r="A21" s="40" t="s">
        <v>103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3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ht="15.75" customHeight="1">
      <c r="A22" s="40" t="s">
        <v>104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ht="15.75" customHeight="1">
      <c r="A23" s="40" t="s">
        <v>105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ht="15.75" customHeight="1">
      <c r="A24" s="40" t="s">
        <v>106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3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ht="15.75" customHeight="1">
      <c r="A25" s="40" t="s">
        <v>107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3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ht="15.75" customHeight="1">
      <c r="A26" s="40" t="s">
        <v>108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3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ht="15.75" customHeight="1">
      <c r="A27" s="40" t="s">
        <v>109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3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ht="15.75" customHeight="1">
      <c r="A28" s="40" t="s">
        <v>110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3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ht="15.75" customHeight="1">
      <c r="A29" s="40" t="s">
        <v>111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3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ht="15.75" customHeight="1">
      <c r="A30" s="40" t="s">
        <v>112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ht="15.75" customHeight="1">
      <c r="A31" s="40" t="s">
        <v>113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ht="15.75" customHeight="1">
      <c r="A32" s="40" t="s">
        <v>114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ht="15.75" customHeight="1">
      <c r="A33" s="40" t="s">
        <v>115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3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ht="15.75" customHeight="1">
      <c r="A34" s="40" t="s">
        <v>116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3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ht="15.75" customHeight="1">
      <c r="A35" s="40" t="s">
        <v>117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3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ht="15.75" customHeight="1">
      <c r="A36" s="40" t="s">
        <v>118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3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ht="15.75" customHeight="1">
      <c r="A37" s="40" t="s">
        <v>119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3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ht="15.75" customHeight="1">
      <c r="A38" s="40" t="s">
        <v>120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3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ht="15.75" customHeight="1">
      <c r="A39" s="40" t="s">
        <v>121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3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ht="15.75" customHeight="1">
      <c r="A40" s="40" t="s">
        <v>122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ht="15.75" customHeight="1">
      <c r="A41" s="40" t="s">
        <v>123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ht="15.75" customHeight="1">
      <c r="A42" s="40" t="s">
        <v>124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</row>
    <row r="97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</row>
    <row r="98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</row>
    <row r="99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</row>
    <row r="100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  <row r="101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</row>
    <row r="102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</row>
    <row r="103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</row>
    <row r="104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  <row r="105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</row>
    <row r="10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</row>
    <row r="107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</row>
    <row r="108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</row>
    <row r="109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</row>
    <row r="110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  <row r="113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</row>
    <row r="11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</row>
    <row r="117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</row>
    <row r="118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  <row r="119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</row>
    <row r="120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</row>
    <row r="121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</row>
    <row r="122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</row>
    <row r="123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</row>
    <row r="124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  <row r="125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</row>
    <row r="1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</row>
    <row r="127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</row>
    <row r="128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  <row r="129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</row>
    <row r="130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</row>
    <row r="135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</row>
    <row r="13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</row>
    <row r="138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</row>
    <row r="139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  <row r="141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</row>
    <row r="142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</row>
    <row r="143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</row>
    <row r="144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  <row r="145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</row>
    <row r="148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  <row r="149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</row>
    <row r="151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</row>
    <row r="152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</row>
    <row r="153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  <row r="154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  <row r="155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</row>
    <row r="15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  <row r="157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</row>
    <row r="158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</row>
    <row r="159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</row>
    <row r="160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</row>
    <row r="161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</row>
    <row r="162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</row>
    <row r="164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</row>
    <row r="165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</row>
    <row r="167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  <row r="168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</row>
    <row r="169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  <row r="170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  <row r="171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</row>
    <row r="172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</row>
    <row r="173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</row>
    <row r="174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</row>
    <row r="175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</row>
    <row r="17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</row>
    <row r="177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</row>
    <row r="178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</row>
    <row r="179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</row>
    <row r="180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</row>
    <row r="183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</row>
    <row r="184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</row>
    <row r="18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</row>
    <row r="187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</row>
    <row r="188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</row>
    <row r="190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</row>
    <row r="191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</row>
    <row r="193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</row>
    <row r="194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</row>
    <row r="195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</row>
    <row r="19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</row>
    <row r="197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</row>
    <row r="198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</row>
    <row r="199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</row>
    <row r="200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</row>
    <row r="201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</row>
    <row r="202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</row>
    <row r="203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</row>
    <row r="204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</row>
    <row r="205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</row>
    <row r="20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</row>
    <row r="207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</row>
    <row r="208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</row>
    <row r="209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  <row r="210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</row>
    <row r="211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</row>
    <row r="212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</row>
    <row r="213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</row>
    <row r="214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</row>
    <row r="219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</row>
    <row r="221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</row>
    <row r="222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</row>
    <row r="223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</row>
    <row r="224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  <row r="225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  <row r="2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</row>
    <row r="227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</row>
    <row r="228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</row>
    <row r="229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</row>
    <row r="230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  <row r="231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</row>
    <row r="232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</row>
    <row r="233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</row>
    <row r="234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</row>
    <row r="235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</row>
    <row r="23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</row>
    <row r="237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  <row r="238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</row>
    <row r="239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</row>
    <row r="240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</row>
    <row r="242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</row>
    <row r="24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</row>
    <row r="245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</row>
    <row r="24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</row>
    <row r="247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</row>
    <row r="248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</row>
    <row r="249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</row>
    <row r="250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</row>
    <row r="25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</row>
    <row r="254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</row>
    <row r="25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</row>
    <row r="257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</row>
    <row r="258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</row>
    <row r="259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</row>
    <row r="260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</row>
    <row r="261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</row>
    <row r="262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</row>
    <row r="26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</row>
    <row r="264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</row>
    <row r="265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</row>
    <row r="26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</row>
    <row r="267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</row>
    <row r="268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</row>
    <row r="269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  <row r="270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</row>
    <row r="271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</row>
    <row r="272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</row>
    <row r="27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</row>
    <row r="274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</row>
    <row r="275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</row>
    <row r="27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</row>
    <row r="277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</row>
    <row r="278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</row>
    <row r="279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</row>
    <row r="280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</row>
    <row r="281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</row>
    <row r="282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</row>
    <row r="28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</row>
    <row r="284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</row>
    <row r="285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</row>
    <row r="288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</row>
    <row r="289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</row>
    <row r="291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</row>
    <row r="292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</row>
    <row r="29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</row>
    <row r="294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</row>
    <row r="295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</row>
    <row r="29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</row>
    <row r="297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</row>
    <row r="298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</row>
    <row r="299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</row>
    <row r="300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</row>
    <row r="301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</row>
    <row r="302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</row>
    <row r="30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</row>
    <row r="304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</row>
    <row r="305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</row>
    <row r="30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</row>
    <row r="307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</row>
    <row r="308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</row>
    <row r="309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</row>
    <row r="310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</row>
    <row r="311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</row>
    <row r="312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</row>
    <row r="3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</row>
    <row r="314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</row>
    <row r="315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</row>
    <row r="31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  <row r="317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</row>
    <row r="318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  <row r="319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</row>
    <row r="320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</row>
    <row r="32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</row>
    <row r="324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</row>
    <row r="3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</row>
    <row r="327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</row>
    <row r="328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</row>
    <row r="329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</row>
    <row r="330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</row>
    <row r="331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</row>
    <row r="332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</row>
    <row r="33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</row>
    <row r="334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</row>
    <row r="335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</row>
    <row r="33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</row>
    <row r="337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</row>
    <row r="338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</row>
    <row r="339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</row>
    <row r="340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</row>
    <row r="341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</row>
    <row r="342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</row>
    <row r="34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</row>
    <row r="344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</row>
    <row r="345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</row>
    <row r="34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</row>
    <row r="347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</row>
    <row r="348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</row>
    <row r="349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</row>
    <row r="350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</row>
    <row r="351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</row>
    <row r="352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</row>
    <row r="35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</row>
    <row r="354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</row>
    <row r="355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</row>
    <row r="35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</row>
    <row r="357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</row>
    <row r="358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</row>
    <row r="359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</row>
    <row r="360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</row>
    <row r="361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</row>
    <row r="362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</row>
    <row r="36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</row>
    <row r="364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</row>
    <row r="365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</row>
    <row r="36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</row>
    <row r="367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</row>
    <row r="368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</row>
    <row r="369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</row>
    <row r="370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</row>
    <row r="371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</row>
    <row r="372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</row>
    <row r="37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</row>
    <row r="374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</row>
    <row r="375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</row>
    <row r="37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</row>
    <row r="377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</row>
    <row r="378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</row>
    <row r="379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</row>
    <row r="380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</row>
    <row r="381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</row>
    <row r="382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</row>
    <row r="38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</row>
    <row r="384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</row>
    <row r="385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</row>
    <row r="38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</row>
    <row r="387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</row>
    <row r="388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</row>
    <row r="389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</row>
    <row r="390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</row>
    <row r="391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</row>
    <row r="392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</row>
    <row r="39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</row>
    <row r="394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  <row r="395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</row>
    <row r="39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</row>
    <row r="397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</row>
    <row r="398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</row>
    <row r="399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</row>
    <row r="400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</row>
    <row r="401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</row>
    <row r="402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</row>
    <row r="40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</row>
    <row r="404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</row>
    <row r="405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</row>
    <row r="40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</row>
    <row r="407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</row>
    <row r="408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</row>
    <row r="409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</row>
    <row r="410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</row>
    <row r="411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</row>
    <row r="412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</row>
    <row r="4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</row>
    <row r="414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</row>
    <row r="415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</row>
    <row r="41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</row>
    <row r="417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</row>
    <row r="418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</row>
    <row r="419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</row>
    <row r="420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</row>
    <row r="421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</row>
    <row r="422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</row>
    <row r="42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</row>
    <row r="424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</row>
    <row r="425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</row>
    <row r="4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</row>
    <row r="427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</row>
    <row r="428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</row>
    <row r="429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</row>
    <row r="430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</row>
    <row r="431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</row>
    <row r="432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</row>
    <row r="43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</row>
    <row r="434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</row>
    <row r="435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</row>
    <row r="43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</row>
    <row r="437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</row>
    <row r="438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</row>
    <row r="439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</row>
    <row r="440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</row>
    <row r="441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</row>
    <row r="442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</row>
    <row r="44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</row>
    <row r="444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</row>
    <row r="445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  <row r="44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</row>
    <row r="447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</row>
    <row r="448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</row>
    <row r="449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</row>
    <row r="450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</row>
    <row r="451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</row>
    <row r="452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</row>
    <row r="45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</row>
    <row r="454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</row>
    <row r="455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</row>
    <row r="45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</row>
    <row r="457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</row>
    <row r="458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</row>
    <row r="459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</row>
    <row r="460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</row>
    <row r="461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</row>
    <row r="462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</row>
    <row r="46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</row>
    <row r="464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</row>
    <row r="465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</row>
    <row r="46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</row>
    <row r="467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</row>
    <row r="468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</row>
    <row r="469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</row>
    <row r="470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</row>
    <row r="471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</row>
    <row r="472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</row>
    <row r="47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</row>
    <row r="474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</row>
    <row r="475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</row>
    <row r="47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</row>
    <row r="477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</row>
    <row r="478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</row>
    <row r="479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</row>
    <row r="480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</row>
    <row r="481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</row>
    <row r="482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</row>
    <row r="48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</row>
    <row r="484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</row>
    <row r="485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</row>
    <row r="48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</row>
    <row r="487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</row>
    <row r="488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</row>
    <row r="489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</row>
    <row r="490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</row>
    <row r="491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</row>
    <row r="492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</row>
    <row r="49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</row>
    <row r="494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</row>
    <row r="495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</row>
    <row r="49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</row>
    <row r="497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</row>
    <row r="498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</row>
    <row r="499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</row>
    <row r="500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</row>
    <row r="501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</row>
    <row r="502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</row>
    <row r="50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</row>
    <row r="504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</row>
    <row r="505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</row>
    <row r="50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</row>
    <row r="507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</row>
    <row r="508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</row>
    <row r="509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</row>
    <row r="510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</row>
    <row r="511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</row>
    <row r="512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</row>
    <row r="5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</row>
    <row r="514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</row>
    <row r="515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</row>
    <row r="51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</row>
    <row r="517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</row>
    <row r="518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</row>
    <row r="519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</row>
    <row r="520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</row>
    <row r="521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</row>
    <row r="522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</row>
    <row r="52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</row>
    <row r="524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</row>
    <row r="525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</row>
    <row r="5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</row>
    <row r="527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</row>
    <row r="528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</row>
    <row r="529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</row>
    <row r="530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</row>
    <row r="531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</row>
    <row r="532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</row>
    <row r="53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</row>
    <row r="534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</row>
    <row r="535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</row>
    <row r="53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</row>
    <row r="537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</row>
    <row r="538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</row>
    <row r="539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</row>
    <row r="540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</row>
    <row r="541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</row>
    <row r="542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</row>
    <row r="54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</row>
    <row r="544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</row>
    <row r="545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</row>
    <row r="54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</row>
    <row r="547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</row>
    <row r="548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</row>
    <row r="549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</row>
    <row r="550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</row>
    <row r="551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</row>
    <row r="552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</row>
    <row r="55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</row>
    <row r="554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</row>
    <row r="555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</row>
    <row r="55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</row>
    <row r="557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  <row r="558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</row>
    <row r="559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</row>
    <row r="560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</row>
    <row r="561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</row>
    <row r="562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</row>
    <row r="56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</row>
    <row r="564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</row>
    <row r="565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</row>
    <row r="56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</row>
    <row r="567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</row>
    <row r="568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</row>
    <row r="569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</row>
    <row r="570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</row>
    <row r="571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</row>
    <row r="572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</row>
    <row r="57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</row>
    <row r="574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</row>
    <row r="575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</row>
    <row r="57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</row>
    <row r="577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</row>
    <row r="578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</row>
    <row r="579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</row>
    <row r="580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</row>
    <row r="581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</row>
    <row r="582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</row>
    <row r="58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</row>
    <row r="584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</row>
    <row r="585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</row>
    <row r="58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</row>
    <row r="587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</row>
    <row r="588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</row>
    <row r="589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</row>
    <row r="590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</row>
    <row r="591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</row>
    <row r="592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</row>
    <row r="59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</row>
    <row r="594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</row>
    <row r="595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</row>
    <row r="59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</row>
    <row r="597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</row>
    <row r="598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</row>
    <row r="599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</row>
    <row r="600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</row>
    <row r="601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</row>
    <row r="602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</row>
    <row r="60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</row>
    <row r="604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</row>
    <row r="605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</row>
    <row r="60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</row>
    <row r="607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</row>
    <row r="608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</row>
    <row r="609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</row>
    <row r="610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</row>
    <row r="611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</row>
    <row r="612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</row>
    <row r="6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</row>
    <row r="614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</row>
    <row r="615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</row>
    <row r="61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</row>
    <row r="617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</row>
    <row r="618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</row>
    <row r="619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</row>
    <row r="620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</row>
    <row r="621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</row>
    <row r="622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</row>
    <row r="62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</row>
    <row r="624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</row>
    <row r="625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</row>
    <row r="6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</row>
    <row r="627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</row>
    <row r="628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</row>
    <row r="629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</row>
    <row r="630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</row>
    <row r="631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</row>
    <row r="632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</row>
    <row r="63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</row>
    <row r="634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</row>
    <row r="635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</row>
    <row r="63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</row>
    <row r="637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</row>
    <row r="638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</row>
    <row r="639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</row>
    <row r="640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</row>
    <row r="641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</row>
    <row r="642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</row>
    <row r="64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</row>
    <row r="644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</row>
    <row r="645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</row>
    <row r="64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</row>
    <row r="647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</row>
    <row r="648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</row>
    <row r="649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</row>
    <row r="650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</row>
    <row r="651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</row>
    <row r="652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</row>
    <row r="65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</row>
    <row r="654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</row>
    <row r="655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</row>
    <row r="65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</row>
    <row r="657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</row>
    <row r="658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</row>
    <row r="659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</row>
    <row r="660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</row>
    <row r="661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</row>
    <row r="662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</row>
    <row r="66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</row>
    <row r="664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</row>
    <row r="665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</row>
    <row r="66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</row>
    <row r="667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</row>
    <row r="668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</row>
    <row r="669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</row>
    <row r="670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</row>
    <row r="671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</row>
    <row r="672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</row>
    <row r="67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</row>
    <row r="674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</row>
    <row r="675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</row>
    <row r="67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</row>
    <row r="677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</row>
    <row r="678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</row>
    <row r="679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</row>
    <row r="680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</row>
    <row r="681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</row>
    <row r="682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</row>
    <row r="68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</row>
    <row r="684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</row>
    <row r="685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</row>
    <row r="68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</row>
    <row r="687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</row>
    <row r="688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</row>
    <row r="689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</row>
    <row r="690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</row>
    <row r="691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</row>
    <row r="692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</row>
    <row r="69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</row>
    <row r="694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</row>
    <row r="695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  <row r="69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</row>
    <row r="697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</row>
    <row r="698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</row>
    <row r="699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</row>
    <row r="700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</row>
    <row r="701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</row>
    <row r="702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  <row r="70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</row>
    <row r="704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</row>
    <row r="705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</row>
    <row r="70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</row>
    <row r="707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</row>
    <row r="708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</row>
    <row r="709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</row>
    <row r="710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</row>
    <row r="711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</row>
    <row r="712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</row>
    <row r="7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</row>
    <row r="714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</row>
    <row r="715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</row>
    <row r="71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</row>
    <row r="717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</row>
    <row r="718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</row>
    <row r="719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</row>
    <row r="720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</row>
    <row r="721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</row>
    <row r="722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</row>
    <row r="72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</row>
    <row r="724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</row>
    <row r="725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</row>
    <row r="7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</row>
    <row r="727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</row>
    <row r="728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</row>
    <row r="729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</row>
    <row r="730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</row>
    <row r="731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</row>
    <row r="732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</row>
    <row r="73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</row>
    <row r="734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</row>
    <row r="735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7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</row>
    <row r="738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</row>
    <row r="739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</row>
    <row r="740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</row>
    <row r="741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</row>
    <row r="742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</row>
    <row r="744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</row>
    <row r="745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  <row r="74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</row>
    <row r="747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</row>
    <row r="748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</row>
    <row r="749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</row>
    <row r="750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</row>
    <row r="751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</row>
    <row r="752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</row>
    <row r="75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</row>
    <row r="754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</row>
    <row r="755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</row>
    <row r="75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</row>
    <row r="757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</row>
    <row r="758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</row>
    <row r="759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</row>
    <row r="760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</row>
    <row r="761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</row>
    <row r="762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</row>
    <row r="76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</row>
    <row r="764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</row>
    <row r="765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</row>
    <row r="76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</row>
    <row r="767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</row>
    <row r="768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</row>
    <row r="769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</row>
    <row r="770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</row>
    <row r="771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</row>
    <row r="772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</row>
    <row r="77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</row>
    <row r="774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</row>
    <row r="775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</row>
    <row r="77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</row>
    <row r="777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</row>
    <row r="778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</row>
    <row r="779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</row>
    <row r="780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</row>
    <row r="781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</row>
    <row r="782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</row>
    <row r="78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</row>
    <row r="784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</row>
    <row r="785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</row>
    <row r="78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</row>
    <row r="787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</row>
    <row r="788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</row>
    <row r="789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</row>
    <row r="790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</row>
    <row r="791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</row>
    <row r="792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</row>
    <row r="79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</row>
    <row r="794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</row>
    <row r="795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</row>
    <row r="79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</row>
    <row r="797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</row>
    <row r="798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</row>
    <row r="799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</row>
    <row r="800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</row>
    <row r="801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</row>
    <row r="802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</row>
    <row r="80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</row>
    <row r="804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</row>
    <row r="805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</row>
    <row r="80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</row>
    <row r="807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</row>
    <row r="808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</row>
    <row r="809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</row>
    <row r="810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</row>
    <row r="811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</row>
    <row r="812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</row>
    <row r="8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</row>
    <row r="814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</row>
    <row r="815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</row>
    <row r="81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</row>
    <row r="817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</row>
    <row r="818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</row>
    <row r="819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</row>
    <row r="820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</row>
    <row r="821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</row>
    <row r="822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</row>
    <row r="82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</row>
    <row r="824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</row>
    <row r="825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</row>
    <row r="8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</row>
    <row r="827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</row>
    <row r="828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</row>
    <row r="829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</row>
    <row r="830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</row>
    <row r="831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</row>
    <row r="832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</row>
    <row r="83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</row>
    <row r="834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</row>
    <row r="835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</row>
    <row r="83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</row>
    <row r="837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</row>
    <row r="838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</row>
    <row r="839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</row>
    <row r="840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</row>
    <row r="841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</row>
    <row r="842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</row>
    <row r="84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</row>
    <row r="844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</row>
    <row r="845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</row>
    <row r="84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</row>
    <row r="847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</row>
    <row r="848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</row>
    <row r="849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</row>
    <row r="850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</row>
    <row r="851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</row>
    <row r="852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</row>
    <row r="85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</row>
    <row r="854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</row>
    <row r="855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</row>
    <row r="85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</row>
    <row r="857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</row>
    <row r="858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</row>
    <row r="859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</row>
    <row r="860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</row>
    <row r="861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</row>
    <row r="862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</row>
    <row r="86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</row>
    <row r="864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</row>
    <row r="865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</row>
    <row r="86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</row>
    <row r="867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</row>
    <row r="868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</row>
    <row r="869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</row>
    <row r="870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</row>
    <row r="871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</row>
    <row r="872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</row>
    <row r="87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</row>
    <row r="874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</row>
    <row r="875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</row>
    <row r="87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</row>
    <row r="877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</row>
    <row r="878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</row>
    <row r="879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</row>
    <row r="880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</row>
    <row r="881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</row>
    <row r="882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</row>
    <row r="88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</row>
    <row r="884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</row>
    <row r="885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</row>
    <row r="88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</row>
    <row r="887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</row>
    <row r="888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</row>
    <row r="889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</row>
    <row r="890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</row>
    <row r="891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</row>
    <row r="892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</row>
    <row r="89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</row>
    <row r="894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</row>
    <row r="895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</row>
    <row r="89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</row>
    <row r="897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</row>
    <row r="898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</row>
    <row r="899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</row>
    <row r="900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</row>
    <row r="901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</row>
    <row r="902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</row>
    <row r="90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</row>
    <row r="904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</row>
    <row r="905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</row>
    <row r="90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</row>
    <row r="907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</row>
    <row r="908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</row>
    <row r="909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</row>
    <row r="910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</row>
    <row r="911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</row>
    <row r="912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</row>
    <row r="9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</row>
    <row r="914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</row>
    <row r="915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</row>
    <row r="91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</row>
    <row r="917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</row>
    <row r="918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</row>
    <row r="919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</row>
    <row r="920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</row>
    <row r="921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</row>
    <row r="922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</row>
    <row r="92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</row>
    <row r="924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</row>
    <row r="925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</row>
    <row r="9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</row>
    <row r="927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</row>
    <row r="928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</row>
    <row r="929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</row>
    <row r="930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</row>
    <row r="931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</row>
    <row r="932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</row>
    <row r="93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</row>
    <row r="934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</row>
    <row r="935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</row>
    <row r="93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</row>
    <row r="937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</row>
    <row r="938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</row>
    <row r="939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</row>
    <row r="940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</row>
    <row r="941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</row>
    <row r="942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</row>
    <row r="94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</row>
    <row r="944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</row>
    <row r="945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</row>
    <row r="94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</row>
    <row r="947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</row>
    <row r="948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</row>
    <row r="949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</row>
    <row r="950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</row>
    <row r="951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</row>
    <row r="952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</row>
    <row r="95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</row>
    <row r="954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</row>
    <row r="955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</row>
    <row r="95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</row>
    <row r="957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</row>
    <row r="958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</row>
    <row r="959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</row>
    <row r="960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</row>
    <row r="961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</row>
    <row r="962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</row>
    <row r="96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</row>
    <row r="964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</row>
    <row r="965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</row>
    <row r="96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</row>
    <row r="967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</row>
    <row r="968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</row>
    <row r="969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</row>
    <row r="970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</row>
    <row r="971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</row>
    <row r="972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</row>
    <row r="97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</row>
    <row r="974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</row>
    <row r="975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</row>
    <row r="97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</row>
    <row r="977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</row>
    <row r="978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</row>
    <row r="979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</row>
    <row r="980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</row>
    <row r="981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</row>
    <row r="982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</row>
    <row r="98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</row>
    <row r="984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</row>
    <row r="985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</row>
    <row r="98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</row>
    <row r="987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</row>
    <row r="988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</row>
    <row r="989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</row>
    <row r="990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</row>
    <row r="991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</row>
    <row r="992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</row>
    <row r="993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</row>
    <row r="994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</row>
    <row r="995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</row>
    <row r="99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</row>
    <row r="997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</row>
    <row r="998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</row>
    <row r="999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</row>
    <row r="1000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</row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8:L18"/>
    <mergeCell ref="A19:L19"/>
    <mergeCell ref="A20:L20"/>
    <mergeCell ref="A21:L21"/>
    <mergeCell ref="A22:L22"/>
    <mergeCell ref="A23:L23"/>
    <mergeCell ref="A24:L24"/>
    <mergeCell ref="A25:L25"/>
    <mergeCell ref="A26:L26"/>
    <mergeCell ref="A27:L27"/>
    <mergeCell ref="A28:L28"/>
    <mergeCell ref="A29:L29"/>
    <mergeCell ref="A30:L30"/>
    <mergeCell ref="A31:L31"/>
    <mergeCell ref="A39:L39"/>
    <mergeCell ref="A40:L40"/>
    <mergeCell ref="A41:L41"/>
    <mergeCell ref="A42:L42"/>
    <mergeCell ref="A32:L32"/>
    <mergeCell ref="A33:L33"/>
    <mergeCell ref="A34:L34"/>
    <mergeCell ref="A35:L35"/>
    <mergeCell ref="A36:L36"/>
    <mergeCell ref="A37:L37"/>
    <mergeCell ref="A38:L38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3:L13"/>
    <mergeCell ref="A14:L14"/>
    <mergeCell ref="A15:L15"/>
    <mergeCell ref="A16:L16"/>
    <mergeCell ref="A17:L17"/>
  </mergeCells>
  <conditionalFormatting sqref="AD8:AD9">
    <cfRule type="expression" dxfId="0" priority="1">
      <formula>LEN(TRIM(#ref!))&gt;0</formula>
    </cfRule>
  </conditionalFormatting>
  <dataValidations>
    <dataValidation type="list" allowBlank="1" sqref="H8:H12">
      <formula1>"SERVIÇO,CURSO,EVENTO,REUNIÃO,OUTROS"</formula1>
    </dataValidation>
    <dataValidation type="list" allowBlank="1" sqref="P8:P12">
      <formula1>#ref!</formula1>
    </dataValidation>
  </dataValidations>
  <printOptions/>
  <pageMargins bottom="0.7875" footer="0.0" header="0.0" left="0.511805555555556" right="0.511805555555556" top="0.78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2022-03-15T11:47:00Z</dcterms:created>
  <dc:creator>Luiz Geraldo Siqueira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