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2025 - Maio " sheetId="20" r:id="rId23"/>
    <sheet state="visible" name=" 2025 - Junho " sheetId="21" r:id="rId24"/>
  </sheets>
  <definedNames/>
  <calcPr/>
  <extLst>
    <ext uri="GoogleSheetsCustomDataVersion2">
      <go:sheetsCustomData xmlns:go="http://customooxmlschemas.google.com/" r:id="rId25" roundtripDataChecksum="xPGdPA1V4xXEYyxDC/XtEMIcbq4wnjOt6KqSu7eN8g0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7">
      <text>
        <t xml:space="preserve">======
ID#AAABtEaB5g0
     (2022-03-15 12:23:43)
VALOR UNITÁRIO DA DIÁRIA INTEGRAL, EM REAIS (R$).</t>
      </text>
    </comment>
    <comment authorId="0" ref="V7">
      <text>
        <t xml:space="preserve">======
ID#AAABtEaB5fo
     (2022-03-15 12:23:43)
VALOR UNITÁRIO DA DIÁRIA PARCIAL, EM REAIS (R$).</t>
      </text>
    </comment>
    <comment authorId="0" ref="B6">
      <text>
        <t xml:space="preserve">======
ID#AAABtEaB5go
     (2022-03-15 12:23:43)
SIGLA DA UNIDADE GESTORA EXECUTORA. SEDUC, SCGE, ETC.</t>
      </text>
    </comment>
    <comment authorId="0" ref="Z5">
      <text>
        <t xml:space="preserve">======
ID#AAABtEaB5gM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P6">
      <text>
        <t xml:space="preserve">======
ID#AAABtEaB5fs
     (2022-03-15 12:23:43)
VALOR DA PASSAGEM DE IDA, EM REAIS (R$).</t>
      </text>
    </comment>
    <comment authorId="0" ref="M6">
      <text>
        <t xml:space="preserve">======
ID#AAABtEaB5gs
     (2022-03-15 12:23:43)
DATA DE PARTIDA DA VIAGEM. 
FORMATO: DD/MM/AAAA.</t>
      </text>
    </comment>
    <comment authorId="0" ref="E6">
      <text>
        <t xml:space="preserve">======
ID#AAABtEaB5gQ
     (2022-03-15 12:23:43)
CARGO OU FUNÇÃO DO SERVIDOR FAVORECIDO DAS DIÁRIAS E PASSAGENS. EX. SECRETÁRIO EXECUTIVO DE ADMINISTRAÇÃO E FINANÇAS - SEAF, GERENTE DE LICITAÇÕES E CONTRATOS - GLIC, ETC.</t>
      </text>
    </comment>
    <comment authorId="0" ref="G6">
      <text>
        <t xml:space="preserve">======
ID#AAABtEaB5f0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W6">
      <text>
        <t xml:space="preserve">======
ID#AAABtEaB5fg
     (2022-03-15 12:23:43)
QUANTIDADE TOTAL DE DIÁRIAS (INTEGRAIS + PARCIAIS).</t>
      </text>
    </comment>
    <comment authorId="0" ref="N6">
      <text>
        <t xml:space="preserve">======
ID#AAABtEaB5gg
     (2022-03-15 12:23:43)
DATA DE RETORNO DA VIAGEM. 
FORMATO: DD/MM/AAAA.</t>
      </text>
    </comment>
    <comment authorId="0" ref="Q6">
      <text>
        <t xml:space="preserve">======
ID#AAABtEaB5gE
     (2022-03-15 12:23:43)
VALOR DA PASSAGEM DE VOLTA, EM REAIS (R$).</t>
      </text>
    </comment>
    <comment authorId="0" ref="A6">
      <text>
        <t xml:space="preserve">======
ID#AAABtEaB5fk
     (2022-03-15 12:23:43)
SIGLA DA UNIDADE GESTORA COORDENADORA. EX. SEE, SES, SCGE, ETC.</t>
      </text>
    </comment>
    <comment authorId="0" ref="R6">
      <text>
        <t xml:space="preserve">======
ID#AAABtEaB5gk
     (2022-03-15 12:23:43)
(CÉLULA DE PREENCHIMENTO AUTOMÁTICO) VALOR TOTAL DE PASSAGENS, EM REAIS (R$).</t>
      </text>
    </comment>
    <comment authorId="0" ref="L7">
      <text>
        <t xml:space="preserve">======
ID#AAABtEaB5gI
     (2022-03-15 12:23:43)
CIDADE OU PAÍS DE DESTINO DA VIAGEM. QUANDO FOR VIAGEM INTERNACIONAL REGISTRAR A CIDADE E O PAÍS. EX. BUENOS AIRES/ARGENTINA,  SANTIAGO/CHILE, BOGOTÁ/COLÔMBIA, ETC.</t>
      </text>
    </comment>
    <comment authorId="0" ref="H6">
      <text>
        <t xml:space="preserve">======
ID#AAABtEaB5fc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K7">
      <text>
        <t xml:space="preserve">======
ID#AAABtEaB5gc
     (2022-03-15 12:23:43)
SIGLA DA UNIDADE DA FEDERAÇÃO DE DESTINO DA VIAGEM. EX. PE, PB, SP, ETC. DEIXAR O CAMPO EM BRANCO QUANDO O DESTINO FOR O EXTERIOR DO BRASIL.</t>
      </text>
    </comment>
    <comment authorId="0" ref="I7">
      <text>
        <t xml:space="preserve">======
ID#AAABtEaB5gA
     (2022-03-15 12:23:43)
SIGLA DA UNIDADE DA FEDERAÇÃO DE PARTIDA DA VIAGEM. EX. PE, PB, SP, ETC.</t>
      </text>
    </comment>
    <comment authorId="0" ref="X6">
      <text>
        <t xml:space="preserve">======
ID#AAABtEaB5fw
     (2022-03-15 12:23:43)
(CÉLULA DE PREENCHIMENTO AUTOMÁTICO) VALOR TOTAL DE DIÁRIAS, EM REAIS (R$).</t>
      </text>
    </comment>
    <comment authorId="0" ref="J7">
      <text>
        <t xml:space="preserve">======
ID#AAABtEaB5gw
     (2022-03-15 12:23:43)
CIDADE DE PARTIDA DA VIAGEM. RECIFE, CARUARU, JOÃO PESSOA, ETC.</t>
      </text>
    </comment>
    <comment authorId="0" ref="C6">
      <text>
        <t xml:space="preserve">======
ID#AAABtEaB5gU
     (2022-03-15 12:23:43)
NOME COMPLETO SERVIDOR FAVORECIDO DAS DIÁRIAS E PASSAGENS.</t>
      </text>
    </comment>
    <comment authorId="0" ref="U7">
      <text>
        <t xml:space="preserve">======
ID#AAABtEaB5f4
     (2022-03-15 12:23:43)
QUANTIDADE DE DIÁRIAS PARCIAIS.</t>
      </text>
    </comment>
    <comment authorId="0" ref="S7">
      <text>
        <t xml:space="preserve">======
ID#AAABtEaB5fY
     (2022-03-15 12:23:43)
QUANTIDADE DE DIÁRIAS INTEGRAIS.</t>
      </text>
    </comment>
    <comment authorId="0" ref="Y5">
      <text>
        <t xml:space="preserve">======
ID#AAABtEaB5gY
     (2022-03-15 12:23:43)
(CÉLULA DE PREENCHIMENTO AUTOMÁTICO) VALOR TOTAL DA SOMA DAS PASSAGENS E DIÁRIAS, EM REAIS (R$).</t>
      </text>
    </comment>
    <comment authorId="0" ref="D6">
      <text>
        <t xml:space="preserve">======
ID#AAABtEaB5f8
     (2022-03-15 12:23:43)
NÚMERO DA MATRÍCULA DO SERVIDOR FAVORECIDO DAS DIÁRIAS E PASSAGENS. INSERIR NÚMERO SEM PONTO, TRAÇO OU QUALQUER OUTRO CARACTERE. EX. 3293947.</t>
      </text>
    </comment>
  </commentList>
  <extLst>
    <ext uri="GoogleSheetsCustomDataVersion2">
      <go:sheetsCustomData xmlns:go="http://customooxmlschemas.google.com/" r:id="rId1" roundtripDataSignature="AMtx7mibJ3pgd7P+S+JvlxkWnufDTE+vZg=="/>
    </ext>
  </extLst>
</comments>
</file>

<file path=xl/sharedStrings.xml><?xml version="1.0" encoding="utf-8"?>
<sst xmlns="http://schemas.openxmlformats.org/spreadsheetml/2006/main" count="1675" uniqueCount="221">
  <si>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</si>
  <si>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</si>
  <si>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</si>
  <si>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</si>
  <si>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</si>
  <si>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</si>
  <si>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</si>
  <si>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</si>
  <si>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</si>
  <si>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</si>
  <si>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</si>
  <si>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</si>
  <si>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</si>
  <si>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</si>
  <si>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</si>
  <si>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</si>
  <si>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</si>
  <si>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</si>
  <si>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</si>
  <si>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</si>
  <si>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</si>
  <si>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</si>
  <si>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</si>
  <si>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</si>
  <si>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</si>
  <si>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</si>
  <si>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</si>
  <si>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</si>
  <si>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</si>
  <si>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</si>
  <si>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</si>
  <si>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</si>
  <si>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</si>
  <si>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</si>
  <si>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</si>
  <si>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</si>
  <si>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</si>
  <si>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</si>
  <si>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</si>
  <si>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</si>
  <si>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</si>
  <si>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</si>
  <si>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</si>
  <si>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</si>
  <si>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</si>
  <si>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</si>
  <si>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</si>
  <si>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</si>
  <si>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</si>
  <si>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</si>
  <si>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</si>
  <si>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</si>
  <si>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</si>
  <si>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</si>
  <si>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</si>
  <si>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</si>
  <si>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</si>
  <si>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</si>
  <si>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</si>
  <si>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</si>
  <si>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</si>
  <si>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</si>
  <si>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</si>
  <si>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</si>
  <si>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</si>
  <si>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</si>
  <si>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</si>
  <si>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</si>
  <si>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</si>
  <si>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</si>
  <si>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22/10/2025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</si>
  <si>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</si>
  <si>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</si>
  <si>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</si>
  <si>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</si>
  <si>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</si>
  <si>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</si>
  <si>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</si>
  <si>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</si>
  <si>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</si>
  <si>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</si>
  <si>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</si>
  <si>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</si>
  <si>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</si>
  <si>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</si>
  <si>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</si>
  <si>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</si>
  <si>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</si>
  <si>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</si>
  <si>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</si>
  <si>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</si>
  <si>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</si>
  <si>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</si>
  <si>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</si>
  <si>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Carla Cristina Godoy Novaes</t>
  </si>
  <si>
    <t>Diretora de Operações e Negócios</t>
  </si>
  <si>
    <t>PE</t>
  </si>
  <si>
    <t>RECIFE</t>
  </si>
  <si>
    <t xml:space="preserve">PE </t>
  </si>
  <si>
    <t>SERRA TALHADA</t>
  </si>
  <si>
    <t>21/7/0205</t>
  </si>
  <si>
    <t>AZUL LINHAS AÉREAS BRASILEIRAS S.A</t>
  </si>
  <si>
    <t>ECONÔMICA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</si>
  <si>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</si>
  <si>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</si>
  <si>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</si>
  <si>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</si>
  <si>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</si>
  <si>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</si>
  <si>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</si>
  <si>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</si>
  <si>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</si>
  <si>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</si>
  <si>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</si>
  <si>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</si>
  <si>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</si>
  <si>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</si>
  <si>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</si>
  <si>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</si>
  <si>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</si>
  <si>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</si>
  <si>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</si>
  <si>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</si>
  <si>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</si>
  <si>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</si>
  <si>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</si>
  <si>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NÃO HOUVE LIBERAÇÃO DE DIÁRIAS E PASSAGENS NESTE MÊS</t>
  </si>
  <si>
    <t>Categoria econômica</t>
  </si>
  <si>
    <t xml:space="preserve">Primeira classe </t>
  </si>
  <si>
    <t>Classe executiva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</si>
  <si>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</si>
  <si>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</si>
  <si>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</si>
  <si>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</si>
  <si>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DF</t>
  </si>
  <si>
    <t>BRASÍLIA</t>
  </si>
  <si>
    <t>GOL / GOL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</si>
  <si>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</si>
  <si>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</si>
  <si>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</si>
  <si>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</si>
  <si>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</si>
  <si>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</si>
  <si>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</si>
  <si>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</si>
  <si>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</si>
  <si>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</si>
  <si>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</si>
  <si>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</si>
  <si>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</si>
  <si>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</si>
  <si>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</si>
  <si>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</si>
  <si>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</si>
  <si>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</si>
  <si>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</si>
  <si>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</si>
  <si>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</si>
  <si>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</si>
  <si>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</si>
  <si>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</si>
  <si>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</si>
  <si>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</si>
  <si>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</si>
  <si>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</si>
  <si>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</si>
  <si>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</si>
  <si>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</si>
  <si>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</si>
  <si>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</si>
  <si>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</si>
  <si>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</si>
  <si>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</si>
  <si>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</si>
  <si>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</si>
  <si>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</si>
  <si>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</si>
  <si>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</si>
  <si>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</si>
  <si>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</si>
  <si>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</si>
  <si>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</si>
  <si>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</si>
  <si>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</si>
  <si>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</si>
  <si>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</si>
  <si>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</si>
  <si>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</si>
  <si>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</si>
  <si>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</si>
  <si>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</si>
  <si>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</si>
  <si>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</si>
  <si>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</si>
  <si>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</si>
  <si>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</si>
  <si>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</si>
  <si>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</si>
  <si>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</si>
  <si>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</si>
  <si>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</si>
  <si>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</si>
  <si>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</si>
  <si>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</si>
  <si>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</si>
  <si>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</si>
  <si>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</si>
  <si>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</si>
  <si>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</si>
  <si>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</si>
  <si>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</si>
  <si>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</si>
  <si>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</si>
  <si>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</si>
  <si>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</si>
  <si>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</si>
  <si>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</si>
  <si>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</si>
  <si>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</si>
  <si>
    <t>ANGELA SOUZA NETTO</t>
  </si>
  <si>
    <t>BRASILIA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</si>
</sst>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1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8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4" fillId="3" fontId="6" numFmtId="0" xfId="0" applyAlignment="1" applyBorder="1" applyFont="1">
      <alignment readingOrder="0" shrinkToFit="0" vertical="center" wrapText="0"/>
    </xf>
    <xf borderId="5" fillId="4" fontId="12" numFmtId="0" xfId="0" applyAlignment="1" applyBorder="1" applyFont="1">
      <alignment horizontal="center" shrinkToFit="0" wrapText="1"/>
    </xf>
    <xf borderId="5" fillId="0" fontId="13" numFmtId="0" xfId="0" applyAlignment="1" applyBorder="1" applyFont="1">
      <alignment vertical="bottom"/>
    </xf>
    <xf borderId="5" fillId="4" fontId="14" numFmtId="0" xfId="0" applyAlignment="1" applyBorder="1" applyFont="1">
      <alignment horizontal="center" shrinkToFit="0" wrapText="1"/>
    </xf>
    <xf borderId="5" fillId="4" fontId="15" numFmtId="0" xfId="0" applyAlignment="1" applyBorder="1" applyFont="1">
      <alignment horizontal="center" vertical="bottom"/>
    </xf>
    <xf borderId="5" fillId="0" fontId="12" numFmtId="0" xfId="0" applyAlignment="1" applyBorder="1" applyFont="1">
      <alignment vertical="bottom"/>
    </xf>
    <xf borderId="5" fillId="0" fontId="12" numFmtId="0" xfId="0" applyBorder="1" applyFont="1"/>
    <xf borderId="5" fillId="4" fontId="12" numFmtId="0" xfId="0" applyBorder="1" applyFont="1"/>
    <xf borderId="5" fillId="0" fontId="12" numFmtId="0" xfId="0" applyAlignment="1" applyBorder="1" applyFont="1">
      <alignment horizontal="center" shrinkToFit="0" wrapText="1"/>
    </xf>
    <xf borderId="5" fillId="4" fontId="12" numFmtId="164" xfId="0" applyAlignment="1" applyBorder="1" applyFont="1" applyNumberFormat="1">
      <alignment horizontal="center" shrinkToFit="0" wrapText="1"/>
    </xf>
    <xf borderId="5" fillId="4" fontId="12" numFmtId="165" xfId="0" applyAlignment="1" applyBorder="1" applyFont="1" applyNumberFormat="1">
      <alignment horizontal="center" shrinkToFit="0" wrapText="1"/>
    </xf>
    <xf borderId="16" fillId="4" fontId="12" numFmtId="166" xfId="0" applyAlignment="1" applyBorder="1" applyFont="1" applyNumberFormat="1">
      <alignment shrinkToFit="0" wrapText="1"/>
    </xf>
    <xf borderId="16" fillId="4" fontId="12" numFmtId="4" xfId="0" applyAlignment="1" applyBorder="1" applyFont="1" applyNumberFormat="1">
      <alignment horizontal="right" shrinkToFit="0" wrapText="1"/>
    </xf>
    <xf borderId="16" fillId="5" fontId="12" numFmtId="166" xfId="0" applyAlignment="1" applyBorder="1" applyFont="1" applyNumberFormat="1">
      <alignment horizontal="right" shrinkToFit="0" wrapText="1"/>
    </xf>
    <xf borderId="16" fillId="4" fontId="12" numFmtId="166" xfId="0" applyBorder="1" applyFont="1" applyNumberFormat="1"/>
    <xf borderId="16" fillId="5" fontId="12" numFmtId="166" xfId="0" applyBorder="1" applyFont="1" applyNumberFormat="1"/>
    <xf borderId="0" fillId="0" fontId="12" numFmtId="0" xfId="0" applyAlignment="1" applyFont="1">
      <alignment vertical="bottom"/>
    </xf>
    <xf borderId="5" fillId="4" fontId="12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bottom" wrapText="0"/>
    </xf>
    <xf borderId="5" fillId="4" fontId="17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7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8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9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  <xf borderId="5" fillId="0" fontId="12" numFmtId="167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vertical="bottom"/>
    </xf>
    <xf borderId="5" fillId="4" fontId="12" numFmtId="0" xfId="0" applyAlignment="1" applyBorder="1" applyFont="1">
      <alignment shrinkToFit="0" wrapText="1"/>
    </xf>
    <xf borderId="0" fillId="0" fontId="13" numFmtId="0" xfId="0" applyAlignment="1" applyFont="1">
      <alignment vertical="bottom"/>
    </xf>
    <xf borderId="0" fillId="4" fontId="15" numFmtId="0" xfId="0" applyAlignment="1" applyFont="1">
      <alignment horizontal="center" vertical="bottom"/>
    </xf>
    <xf borderId="5" fillId="0" fontId="12" numFmtId="165" xfId="0" applyAlignment="1" applyBorder="1" applyFont="1" applyNumberFormat="1">
      <alignment horizontal="center" readingOrder="0" vertical="bottom"/>
    </xf>
    <xf borderId="5" fillId="0" fontId="12" numFmtId="165" xfId="0" applyAlignment="1" applyBorder="1" applyFont="1" applyNumberFormat="1">
      <alignment horizontal="right" vertical="bottom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76" t="s">
        <v>174</v>
      </c>
      <c r="C2" s="36"/>
      <c r="D2" s="36"/>
      <c r="E2" s="36"/>
      <c r="F2" s="36"/>
      <c r="G2" s="36"/>
      <c r="H2" s="36"/>
      <c r="I2" s="36"/>
    </row>
    <row r="3">
      <c r="B3" s="77"/>
      <c r="C3" s="77"/>
      <c r="D3" s="77"/>
      <c r="E3" s="77"/>
      <c r="F3" s="77"/>
      <c r="G3" s="77"/>
      <c r="H3" s="77"/>
      <c r="I3" s="77"/>
    </row>
    <row r="4" ht="14.25" customHeight="1">
      <c r="B4" s="70" t="s">
        <v>175</v>
      </c>
    </row>
    <row r="5" ht="14.25" customHeight="1">
      <c r="B5" s="70" t="s">
        <v>176</v>
      </c>
    </row>
    <row r="6" ht="14.25" customHeight="1">
      <c r="B6" s="70" t="s">
        <v>177</v>
      </c>
    </row>
    <row r="7" ht="14.25" customHeight="1">
      <c r="B7" s="70" t="s">
        <v>178</v>
      </c>
    </row>
    <row r="13" ht="15.0" customHeight="1">
      <c r="B13" s="78" t="s">
        <v>179</v>
      </c>
    </row>
    <row r="14" ht="15.0" customHeight="1">
      <c r="B14" s="36" t="s">
        <v>180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181</v>
      </c>
      <c r="Z5" s="16" t="s">
        <v>182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183</v>
      </c>
      <c r="P6" s="19" t="s">
        <v>184</v>
      </c>
      <c r="Q6" s="19" t="s">
        <v>185</v>
      </c>
      <c r="R6" s="19" t="s">
        <v>186</v>
      </c>
      <c r="S6" s="18" t="s">
        <v>28</v>
      </c>
      <c r="T6" s="13"/>
      <c r="U6" s="18" t="s">
        <v>29</v>
      </c>
      <c r="V6" s="13"/>
      <c r="W6" s="16" t="s">
        <v>187</v>
      </c>
      <c r="X6" s="19" t="s">
        <v>188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189</v>
      </c>
      <c r="T7" s="23" t="s">
        <v>190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191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192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193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194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195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200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201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202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138</v>
      </c>
      <c r="D8" s="58">
        <v>202410.0</v>
      </c>
      <c r="E8" s="58" t="s">
        <v>139</v>
      </c>
      <c r="F8" s="68" t="s">
        <v>205</v>
      </c>
      <c r="G8" s="61" t="s">
        <v>206</v>
      </c>
      <c r="H8" s="58" t="s">
        <v>166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45616.0</v>
      </c>
      <c r="N8" s="63">
        <v>45618.0</v>
      </c>
      <c r="O8" s="79" t="s">
        <v>207</v>
      </c>
      <c r="P8" s="65" t="s">
        <v>102</v>
      </c>
      <c r="Q8" s="66">
        <v>2452.78</v>
      </c>
      <c r="R8" s="66">
        <v>1691.2</v>
      </c>
      <c r="S8" s="67">
        <f>Q8+R8</f>
        <v>4143.98</v>
      </c>
      <c r="T8" s="58">
        <v>2.0</v>
      </c>
      <c r="U8" s="65">
        <v>350.87</v>
      </c>
      <c r="V8" s="58">
        <v>1.0</v>
      </c>
      <c r="W8" s="65">
        <v>105.28</v>
      </c>
      <c r="X8" s="58">
        <v>3.0</v>
      </c>
      <c r="Y8" s="67">
        <v>807.02</v>
      </c>
      <c r="Z8" s="67">
        <f>S8+Y8</f>
        <v>4951</v>
      </c>
      <c r="AA8" s="73"/>
      <c r="AB8" s="69"/>
      <c r="AC8" s="69"/>
      <c r="AD8" s="59"/>
      <c r="AE8" s="69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74" t="s">
        <v>168</v>
      </c>
      <c r="D8" s="75">
        <v>202041.0</v>
      </c>
      <c r="E8" s="75" t="s">
        <v>208</v>
      </c>
      <c r="F8" s="70" t="s">
        <v>209</v>
      </c>
      <c r="G8" s="61" t="s">
        <v>206</v>
      </c>
      <c r="H8" s="58" t="s">
        <v>210</v>
      </c>
      <c r="I8" s="58" t="s">
        <v>96</v>
      </c>
      <c r="J8" s="61" t="s">
        <v>97</v>
      </c>
      <c r="K8" s="58" t="s">
        <v>211</v>
      </c>
      <c r="L8" s="62" t="s">
        <v>212</v>
      </c>
      <c r="M8" s="63">
        <v>45635.0</v>
      </c>
      <c r="N8" s="63">
        <v>45637.0</v>
      </c>
      <c r="O8" s="79" t="s">
        <v>213</v>
      </c>
      <c r="P8" s="65" t="s">
        <v>102</v>
      </c>
      <c r="Q8" s="66">
        <v>1070.11</v>
      </c>
      <c r="R8" s="66">
        <v>732.46</v>
      </c>
      <c r="S8" s="67">
        <f t="shared" ref="S8:S9" si="1">Q8+R8</f>
        <v>1802.57</v>
      </c>
      <c r="T8" s="58"/>
      <c r="U8" s="65"/>
      <c r="V8" s="58"/>
      <c r="W8" s="65"/>
      <c r="X8" s="58"/>
      <c r="Y8" s="67"/>
      <c r="Z8" s="67">
        <f t="shared" ref="Z8:Z9" si="2">S8+X8</f>
        <v>1802.57</v>
      </c>
      <c r="AA8" s="33" t="s">
        <v>137</v>
      </c>
      <c r="AB8" s="69"/>
      <c r="AC8" s="69"/>
      <c r="AD8" s="59"/>
      <c r="AE8" s="69"/>
    </row>
    <row r="9" ht="60.75" customHeight="1">
      <c r="A9" s="58" t="s">
        <v>93</v>
      </c>
      <c r="B9" s="58" t="s">
        <v>93</v>
      </c>
      <c r="C9" s="74" t="s">
        <v>214</v>
      </c>
      <c r="D9" s="75">
        <v>202351.0</v>
      </c>
      <c r="E9" s="75" t="s">
        <v>215</v>
      </c>
      <c r="F9" s="70" t="s">
        <v>209</v>
      </c>
      <c r="G9" s="61" t="s">
        <v>206</v>
      </c>
      <c r="H9" s="58" t="s">
        <v>210</v>
      </c>
      <c r="I9" s="58" t="s">
        <v>96</v>
      </c>
      <c r="J9" s="61" t="s">
        <v>97</v>
      </c>
      <c r="K9" s="58" t="s">
        <v>211</v>
      </c>
      <c r="L9" s="62" t="s">
        <v>212</v>
      </c>
      <c r="M9" s="63">
        <v>45635.0</v>
      </c>
      <c r="N9" s="63">
        <v>45637.0</v>
      </c>
      <c r="O9" s="79" t="s">
        <v>213</v>
      </c>
      <c r="P9" s="65" t="s">
        <v>102</v>
      </c>
      <c r="Q9" s="66">
        <v>1070.11</v>
      </c>
      <c r="R9" s="66">
        <v>732.46</v>
      </c>
      <c r="S9" s="67">
        <f t="shared" si="1"/>
        <v>1802.57</v>
      </c>
      <c r="T9" s="58"/>
      <c r="U9" s="65"/>
      <c r="V9" s="58"/>
      <c r="W9" s="65"/>
      <c r="X9" s="58"/>
      <c r="Y9" s="67"/>
      <c r="Z9" s="67">
        <f t="shared" si="2"/>
        <v>1802.57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8.6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46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0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43.0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6" t="s">
        <v>219</v>
      </c>
      <c r="D8" s="42">
        <v>202306.0</v>
      </c>
      <c r="E8" s="42" t="s">
        <v>132</v>
      </c>
      <c r="F8" s="57"/>
      <c r="G8" s="47"/>
      <c r="H8" s="42" t="s">
        <v>7</v>
      </c>
      <c r="I8" s="42" t="s">
        <v>96</v>
      </c>
      <c r="J8" s="49" t="s">
        <v>97</v>
      </c>
      <c r="K8" s="42" t="s">
        <v>134</v>
      </c>
      <c r="L8" s="50" t="s">
        <v>220</v>
      </c>
      <c r="M8" s="80">
        <v>45804.0</v>
      </c>
      <c r="N8" s="81">
        <v>45805.0</v>
      </c>
      <c r="O8" s="82" t="s">
        <v>101</v>
      </c>
      <c r="P8" s="52" t="s">
        <v>102</v>
      </c>
      <c r="Q8" s="53">
        <v>1332.06</v>
      </c>
      <c r="R8" s="53">
        <v>1332.06</v>
      </c>
      <c r="S8" s="54">
        <f t="shared" ref="S8:S9" si="1">Q8+R8</f>
        <v>2664.12</v>
      </c>
      <c r="T8" s="48"/>
      <c r="U8" s="55"/>
      <c r="V8" s="48"/>
      <c r="W8" s="55"/>
      <c r="X8" s="48"/>
      <c r="Y8" s="56"/>
      <c r="Z8" s="54">
        <f t="shared" ref="Z8:Z9" si="2">S8+X8</f>
        <v>2664.12</v>
      </c>
      <c r="AA8" s="83" t="s">
        <v>137</v>
      </c>
      <c r="AB8" s="57"/>
      <c r="AC8" s="57"/>
      <c r="AD8" s="57"/>
      <c r="AE8" s="57"/>
    </row>
    <row r="9" ht="60.75" customHeight="1">
      <c r="A9" s="42" t="s">
        <v>93</v>
      </c>
      <c r="B9" s="42" t="s">
        <v>93</v>
      </c>
      <c r="C9" s="84" t="s">
        <v>94</v>
      </c>
      <c r="D9" s="44">
        <v>202588.0</v>
      </c>
      <c r="E9" s="85" t="s">
        <v>95</v>
      </c>
      <c r="F9" s="46"/>
      <c r="G9" s="47"/>
      <c r="H9" s="42" t="s">
        <v>7</v>
      </c>
      <c r="I9" s="42" t="s">
        <v>96</v>
      </c>
      <c r="J9" s="49" t="s">
        <v>97</v>
      </c>
      <c r="K9" s="42" t="s">
        <v>134</v>
      </c>
      <c r="L9" s="50" t="s">
        <v>220</v>
      </c>
      <c r="M9" s="86">
        <v>45804.0</v>
      </c>
      <c r="N9" s="81">
        <v>45805.0</v>
      </c>
      <c r="O9" s="82" t="s">
        <v>101</v>
      </c>
      <c r="P9" s="52" t="s">
        <v>102</v>
      </c>
      <c r="Q9" s="53">
        <v>1332.06</v>
      </c>
      <c r="R9" s="53">
        <v>1332.06</v>
      </c>
      <c r="S9" s="54">
        <f t="shared" si="1"/>
        <v>2664.12</v>
      </c>
      <c r="T9" s="48"/>
      <c r="U9" s="55"/>
      <c r="V9" s="48"/>
      <c r="W9" s="55"/>
      <c r="X9" s="48"/>
      <c r="Y9" s="56"/>
      <c r="Z9" s="54">
        <f t="shared" si="2"/>
        <v>2664.12</v>
      </c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>Q8+R8</f>
        <v>0</v>
      </c>
      <c r="T8" s="58"/>
      <c r="U8" s="65"/>
      <c r="V8" s="58"/>
      <c r="W8" s="65"/>
      <c r="X8" s="58"/>
      <c r="Y8" s="67"/>
      <c r="Z8" s="67">
        <f>S8+X8</f>
        <v>0</v>
      </c>
      <c r="AA8" s="33" t="s">
        <v>137</v>
      </c>
      <c r="AB8" s="69"/>
      <c r="AC8" s="69"/>
      <c r="AD8" s="59"/>
      <c r="AE8" s="69"/>
    </row>
    <row r="9" ht="60.75" customHeight="1">
      <c r="A9" s="42"/>
      <c r="B9" s="42"/>
      <c r="C9" s="84"/>
      <c r="D9" s="44"/>
      <c r="E9" s="85"/>
      <c r="F9" s="46"/>
      <c r="G9" s="47"/>
      <c r="H9" s="42"/>
      <c r="I9" s="42"/>
      <c r="J9" s="49"/>
      <c r="K9" s="42"/>
      <c r="L9" s="50"/>
      <c r="M9" s="86"/>
      <c r="N9" s="87"/>
      <c r="O9" s="82"/>
      <c r="P9" s="52"/>
      <c r="Q9" s="53"/>
      <c r="R9" s="53"/>
      <c r="S9" s="54"/>
      <c r="T9" s="48"/>
      <c r="U9" s="55"/>
      <c r="V9" s="48"/>
      <c r="W9" s="55"/>
      <c r="X9" s="48"/>
      <c r="Y9" s="56"/>
      <c r="Z9" s="54"/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0" t="s">
        <v>133</v>
      </c>
      <c r="G8" s="61"/>
      <c r="H8" s="58" t="s">
        <v>7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45364.0</v>
      </c>
      <c r="N8" s="63">
        <v>45365.0</v>
      </c>
      <c r="O8" s="64" t="s">
        <v>136</v>
      </c>
      <c r="P8" s="65" t="s">
        <v>102</v>
      </c>
      <c r="Q8" s="66">
        <v>1358.79</v>
      </c>
      <c r="R8" s="66">
        <v>1358.8</v>
      </c>
      <c r="S8" s="67">
        <f t="shared" ref="S8:S9" si="1">Q8+R8</f>
        <v>2717.59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9" si="2">(T8*U8)+(V8*W8)</f>
        <v>0</v>
      </c>
      <c r="Z8" s="67">
        <f t="shared" ref="Z8:Z9" si="3">S8+Y8</f>
        <v>2717.59</v>
      </c>
      <c r="AA8" s="33" t="s">
        <v>137</v>
      </c>
      <c r="AB8" s="17"/>
      <c r="AC8" s="17"/>
      <c r="AD8" s="59" t="s">
        <v>127</v>
      </c>
      <c r="AE8" s="17"/>
    </row>
    <row r="9">
      <c r="A9" s="58" t="s">
        <v>93</v>
      </c>
      <c r="B9" s="58" t="s">
        <v>93</v>
      </c>
      <c r="C9" s="25" t="s">
        <v>138</v>
      </c>
      <c r="D9" s="58">
        <v>202410.0</v>
      </c>
      <c r="E9" s="58" t="s">
        <v>139</v>
      </c>
      <c r="F9" s="58" t="s">
        <v>140</v>
      </c>
      <c r="G9" s="61"/>
      <c r="H9" s="58" t="s">
        <v>7</v>
      </c>
      <c r="I9" s="58" t="s">
        <v>96</v>
      </c>
      <c r="J9" s="61" t="s">
        <v>97</v>
      </c>
      <c r="K9" s="58" t="s">
        <v>134</v>
      </c>
      <c r="L9" s="62" t="s">
        <v>135</v>
      </c>
      <c r="M9" s="63">
        <v>45371.0</v>
      </c>
      <c r="N9" s="63">
        <v>45371.0</v>
      </c>
      <c r="O9" s="64" t="s">
        <v>136</v>
      </c>
      <c r="P9" s="65" t="s">
        <v>102</v>
      </c>
      <c r="Q9" s="66">
        <v>1650.73</v>
      </c>
      <c r="R9" s="66">
        <v>1650.74</v>
      </c>
      <c r="S9" s="67">
        <f t="shared" si="1"/>
        <v>3301.47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3301.47</v>
      </c>
      <c r="AA9" s="33"/>
      <c r="AB9" s="17"/>
      <c r="AC9" s="17"/>
      <c r="AD9" s="59" t="s">
        <v>127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104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105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107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108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109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110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111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113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114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115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116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120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121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122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123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124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143</v>
      </c>
      <c r="G8" s="61"/>
      <c r="H8" s="58" t="s">
        <v>7</v>
      </c>
      <c r="I8" s="58" t="s">
        <v>96</v>
      </c>
      <c r="J8" s="61" t="s">
        <v>97</v>
      </c>
      <c r="K8" s="58" t="s">
        <v>144</v>
      </c>
      <c r="L8" s="62" t="s">
        <v>145</v>
      </c>
      <c r="M8" s="63">
        <v>45435.0</v>
      </c>
      <c r="N8" s="63">
        <v>45435.0</v>
      </c>
      <c r="O8" s="64" t="s">
        <v>146</v>
      </c>
      <c r="P8" s="65" t="s">
        <v>102</v>
      </c>
      <c r="Q8" s="66">
        <v>548.5</v>
      </c>
      <c r="R8" s="66">
        <v>548.51</v>
      </c>
      <c r="S8" s="67">
        <f t="shared" ref="S8:S15" si="1">Q8+R8</f>
        <v>1097.01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1097.01</v>
      </c>
      <c r="AA8" s="33" t="s">
        <v>137</v>
      </c>
      <c r="AB8" s="69"/>
      <c r="AC8" s="69"/>
      <c r="AD8" s="59" t="s">
        <v>127</v>
      </c>
      <c r="AE8" s="69"/>
    </row>
    <row r="9" ht="54.75" customHeight="1">
      <c r="A9" s="58" t="s">
        <v>93</v>
      </c>
      <c r="B9" s="58" t="s">
        <v>93</v>
      </c>
      <c r="C9" s="25" t="s">
        <v>147</v>
      </c>
      <c r="D9" s="58">
        <v>202321.0</v>
      </c>
      <c r="E9" s="58" t="s">
        <v>148</v>
      </c>
      <c r="F9" s="70" t="s">
        <v>143</v>
      </c>
      <c r="G9" s="71"/>
      <c r="H9" s="58" t="s">
        <v>7</v>
      </c>
      <c r="I9" s="58" t="s">
        <v>96</v>
      </c>
      <c r="J9" s="61" t="s">
        <v>97</v>
      </c>
      <c r="K9" s="58" t="s">
        <v>144</v>
      </c>
      <c r="L9" s="62" t="s">
        <v>145</v>
      </c>
      <c r="M9" s="63">
        <v>45435.0</v>
      </c>
      <c r="N9" s="63">
        <v>45435.0</v>
      </c>
      <c r="O9" s="64" t="s">
        <v>146</v>
      </c>
      <c r="P9" s="65" t="s">
        <v>102</v>
      </c>
      <c r="Q9" s="72">
        <v>548.41</v>
      </c>
      <c r="R9" s="72">
        <v>548.42</v>
      </c>
      <c r="S9" s="67">
        <f t="shared" si="1"/>
        <v>1096.83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1096.83</v>
      </c>
      <c r="AA9" s="73"/>
      <c r="AB9" s="69"/>
      <c r="AC9" s="69"/>
      <c r="AD9" s="59" t="s">
        <v>129</v>
      </c>
      <c r="AE9" s="69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151</v>
      </c>
      <c r="G8" s="61"/>
      <c r="H8" s="58" t="s">
        <v>7</v>
      </c>
      <c r="I8" s="58" t="s">
        <v>96</v>
      </c>
      <c r="J8" s="61" t="s">
        <v>97</v>
      </c>
      <c r="K8" s="58" t="s">
        <v>152</v>
      </c>
      <c r="L8" s="62" t="s">
        <v>153</v>
      </c>
      <c r="M8" s="63">
        <v>45491.0</v>
      </c>
      <c r="N8" s="63">
        <v>45491.0</v>
      </c>
      <c r="O8" s="64" t="s">
        <v>154</v>
      </c>
      <c r="P8" s="65" t="s">
        <v>102</v>
      </c>
      <c r="Q8" s="66">
        <v>2109.21</v>
      </c>
      <c r="R8" s="66">
        <v>1515.32</v>
      </c>
      <c r="S8" s="67">
        <f t="shared" ref="S8:S15" si="1">Q8+R8</f>
        <v>3624.53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3624.53</v>
      </c>
      <c r="AA8" s="33" t="s">
        <v>137</v>
      </c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74" t="s">
        <v>156</v>
      </c>
      <c r="D8" s="75">
        <v>202043.0</v>
      </c>
      <c r="E8" s="75" t="s">
        <v>157</v>
      </c>
      <c r="F8" s="68" t="s">
        <v>158</v>
      </c>
      <c r="G8" s="26"/>
      <c r="H8" s="24" t="s">
        <v>159</v>
      </c>
      <c r="I8" s="24" t="s">
        <v>96</v>
      </c>
      <c r="J8" s="27" t="s">
        <v>97</v>
      </c>
      <c r="K8" s="24" t="s">
        <v>134</v>
      </c>
      <c r="L8" s="28" t="s">
        <v>135</v>
      </c>
      <c r="M8" s="29">
        <v>45517.0</v>
      </c>
      <c r="N8" s="29">
        <v>45517.0</v>
      </c>
      <c r="O8" s="64" t="s">
        <v>160</v>
      </c>
      <c r="P8" s="65" t="s">
        <v>102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137</v>
      </c>
      <c r="AB8" s="17"/>
      <c r="AC8" s="17"/>
      <c r="AD8" s="59" t="s">
        <v>128</v>
      </c>
      <c r="AE8" s="17"/>
    </row>
    <row r="9">
      <c r="A9" s="58" t="s">
        <v>93</v>
      </c>
      <c r="B9" s="58" t="s">
        <v>93</v>
      </c>
      <c r="C9" s="74" t="s">
        <v>161</v>
      </c>
      <c r="D9" s="75">
        <v>202115.0</v>
      </c>
      <c r="E9" s="75" t="s">
        <v>162</v>
      </c>
      <c r="F9" s="68" t="s">
        <v>158</v>
      </c>
      <c r="G9" s="26"/>
      <c r="H9" s="24" t="s">
        <v>159</v>
      </c>
      <c r="I9" s="24" t="s">
        <v>96</v>
      </c>
      <c r="J9" s="27" t="s">
        <v>97</v>
      </c>
      <c r="K9" s="24" t="s">
        <v>134</v>
      </c>
      <c r="L9" s="28" t="s">
        <v>135</v>
      </c>
      <c r="M9" s="29">
        <v>45517.0</v>
      </c>
      <c r="N9" s="29">
        <v>45517.0</v>
      </c>
      <c r="O9" s="64" t="s">
        <v>160</v>
      </c>
      <c r="P9" s="65" t="s">
        <v>102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59" t="s">
        <v>128</v>
      </c>
      <c r="AE9" s="17"/>
    </row>
    <row r="10">
      <c r="A10" s="58" t="s">
        <v>93</v>
      </c>
      <c r="B10" s="58" t="s">
        <v>93</v>
      </c>
      <c r="C10" s="74" t="s">
        <v>163</v>
      </c>
      <c r="D10" s="75">
        <v>202343.0</v>
      </c>
      <c r="E10" s="75" t="s">
        <v>164</v>
      </c>
      <c r="F10" s="68" t="s">
        <v>165</v>
      </c>
      <c r="G10" s="26"/>
      <c r="H10" s="24" t="s">
        <v>166</v>
      </c>
      <c r="I10" s="24" t="s">
        <v>96</v>
      </c>
      <c r="J10" s="27" t="s">
        <v>97</v>
      </c>
      <c r="K10" s="24" t="s">
        <v>96</v>
      </c>
      <c r="L10" s="28" t="s">
        <v>167</v>
      </c>
      <c r="M10" s="29">
        <v>45523.0</v>
      </c>
      <c r="N10" s="29">
        <v>45525.0</v>
      </c>
      <c r="O10" s="64" t="s">
        <v>160</v>
      </c>
      <c r="P10" s="65" t="s">
        <v>102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58" t="s">
        <v>93</v>
      </c>
      <c r="B11" s="58" t="s">
        <v>93</v>
      </c>
      <c r="C11" s="74" t="s">
        <v>168</v>
      </c>
      <c r="D11" s="75">
        <v>202041.0</v>
      </c>
      <c r="E11" s="75" t="s">
        <v>169</v>
      </c>
      <c r="F11" s="68" t="s">
        <v>165</v>
      </c>
      <c r="G11" s="26"/>
      <c r="H11" s="24" t="s">
        <v>166</v>
      </c>
      <c r="I11" s="24" t="s">
        <v>96</v>
      </c>
      <c r="J11" s="27" t="s">
        <v>97</v>
      </c>
      <c r="K11" s="24" t="s">
        <v>96</v>
      </c>
      <c r="L11" s="28" t="s">
        <v>167</v>
      </c>
      <c r="M11" s="29">
        <v>45523.0</v>
      </c>
      <c r="N11" s="29">
        <v>45525.0</v>
      </c>
      <c r="O11" s="64" t="s">
        <v>160</v>
      </c>
      <c r="P11" s="65" t="s">
        <v>102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58" t="s">
        <v>93</v>
      </c>
      <c r="B12" s="58" t="s">
        <v>93</v>
      </c>
      <c r="C12" s="25" t="s">
        <v>138</v>
      </c>
      <c r="D12" s="58">
        <v>202410.0</v>
      </c>
      <c r="E12" s="58" t="s">
        <v>139</v>
      </c>
      <c r="F12" s="68" t="s">
        <v>170</v>
      </c>
      <c r="G12" s="61"/>
      <c r="H12" s="58" t="s">
        <v>7</v>
      </c>
      <c r="I12" s="58" t="s">
        <v>96</v>
      </c>
      <c r="J12" s="61" t="s">
        <v>97</v>
      </c>
      <c r="K12" s="58" t="s">
        <v>171</v>
      </c>
      <c r="L12" s="62" t="s">
        <v>172</v>
      </c>
      <c r="M12" s="63">
        <v>45525.0</v>
      </c>
      <c r="N12" s="63">
        <v>45527.0</v>
      </c>
      <c r="O12" s="64" t="s">
        <v>160</v>
      </c>
      <c r="P12" s="65" t="s">
        <v>102</v>
      </c>
      <c r="Q12" s="66">
        <v>1156.37</v>
      </c>
      <c r="R12" s="66">
        <v>1004.17</v>
      </c>
      <c r="S12" s="67">
        <f t="shared" si="1"/>
        <v>2160.54</v>
      </c>
      <c r="T12" s="58">
        <v>0.0</v>
      </c>
      <c r="U12" s="65">
        <v>0.0</v>
      </c>
      <c r="V12" s="58">
        <v>0.0</v>
      </c>
      <c r="W12" s="65">
        <v>0.0</v>
      </c>
      <c r="X12" s="58">
        <v>0.0</v>
      </c>
      <c r="Y12" s="67">
        <f t="shared" si="2"/>
        <v>0</v>
      </c>
      <c r="Z12" s="67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173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103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104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107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108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109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110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111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112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113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114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116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117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118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119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120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123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124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